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3_市町村→県\45 飛島村　〇\"/>
    </mc:Choice>
  </mc:AlternateContent>
  <xr:revisionPtr revIDLastSave="0" documentId="13_ncr:1_{18619E8F-D64E-43F4-B5FC-F8BF681917D3}" xr6:coauthVersionLast="47" xr6:coauthVersionMax="47" xr10:uidLastSave="{00000000-0000-0000-0000-000000000000}"/>
  <bookViews>
    <workbookView xWindow="-120" yWindow="-120" windowWidth="25440" windowHeight="152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alcChain>
</file>

<file path=xl/sharedStrings.xml><?xml version="1.0" encoding="utf-8"?>
<sst xmlns="http://schemas.openxmlformats.org/spreadsheetml/2006/main" count="1166" uniqueCount="574">
  <si>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</si>
  <si>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</si>
  <si>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</si>
  <si>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</si>
  <si>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</si>
  <si>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</si>
  <si>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</si>
  <si>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</si>
  <si>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</si>
  <si>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</si>
  <si>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</si>
  <si>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</si>
  <si>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</si>
  <si>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</si>
  <si>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</si>
  <si>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</si>
  <si>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</si>
  <si>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</si>
  <si>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</si>
  <si>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</si>
  <si>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</si>
  <si>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</si>
  <si>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</si>
  <si>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</si>
  <si>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</si>
  <si>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</si>
  <si>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</si>
  <si>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</si>
  <si>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</si>
  <si>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</si>
  <si>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</si>
  <si>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</si>
  <si>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</si>
  <si>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</si>
  <si>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</si>
  <si>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</si>
  <si>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</si>
  <si>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</si>
  <si>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</si>
  <si>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</si>
  <si>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</si>
  <si>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</si>
  <si>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</si>
  <si>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</si>
  <si>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</si>
  <si>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</si>
  <si>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</si>
  <si>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</si>
  <si>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</si>
  <si>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</si>
  <si>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</si>
  <si>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</si>
  <si>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</si>
  <si>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</si>
  <si>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</si>
  <si>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</si>
  <si>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</si>
  <si>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</si>
  <si>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</si>
  <si>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</si>
  <si>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</si>
  <si>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</si>
  <si>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</si>
  <si>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</si>
  <si>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</si>
  <si>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</si>
  <si>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</si>
  <si>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</si>
  <si>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</si>
  <si>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</si>
  <si>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</si>
  <si>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</si>
  <si>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</si>
  <si>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</si>
  <si>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</si>
  <si>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</si>
  <si>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</si>
  <si>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</si>
  <si>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</si>
  <si>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</si>
  <si>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</si>
  <si>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</si>
  <si>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</si>
  <si>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</si>
  <si>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</si>
  <si>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</si>
  <si>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</si>
  <si>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</si>
  <si>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</si>
  <si>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</si>
  <si>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</si>
  <si>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</si>
  <si>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</si>
  <si>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</si>
  <si>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飛島村</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</si>
  <si>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</si>
  <si>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</si>
  <si>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</si>
  <si>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</si>
  <si>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</si>
  <si>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</si>
  <si>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</si>
  <si>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</si>
  <si>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</si>
  <si>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</si>
  <si>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</si>
  <si>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</si>
  <si>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</si>
  <si>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</si>
  <si>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</si>
  <si>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</si>
  <si>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</si>
  <si>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</si>
  <si>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</si>
  <si>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</si>
  <si>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</si>
  <si>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</si>
  <si>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</si>
  <si>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</si>
  <si>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</si>
  <si>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</si>
  <si>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</si>
  <si>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</si>
  <si>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</si>
  <si>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</si>
  <si>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</si>
  <si>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</si>
  <si>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</si>
  <si>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</si>
  <si>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</si>
  <si>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</si>
  <si>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</si>
  <si>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</si>
  <si>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</si>
  <si>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</si>
  <si>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</si>
  <si>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</si>
  <si>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</si>
  <si>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</si>
  <si>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</si>
  <si>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</si>
  <si>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</si>
  <si>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</si>
  <si>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</si>
  <si>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</si>
  <si>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</si>
  <si>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</si>
  <si>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</si>
  <si>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</si>
  <si>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</si>
  <si>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</si>
  <si>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</si>
  <si>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</si>
  <si>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</si>
  <si>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</si>
  <si>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</si>
  <si>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</si>
  <si>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</si>
  <si>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</si>
  <si>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</si>
  <si>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</si>
  <si>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</si>
  <si>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</si>
  <si>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</si>
  <si>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</si>
  <si>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</si>
  <si>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</si>
  <si>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</si>
  <si>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</si>
  <si>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</si>
  <si>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</si>
  <si>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</si>
  <si>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</si>
  <si>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</si>
  <si>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</si>
  <si>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</si>
  <si>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</si>
  <si>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</si>
  <si>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</si>
  <si>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</si>
  <si>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</si>
  <si>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</si>
  <si>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</si>
  <si>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</si>
  <si>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</si>
  <si>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</si>
  <si>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</si>
  <si>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</si>
  <si>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</si>
  <si>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</si>
  <si>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</si>
  <si>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</si>
  <si>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</si>
  <si>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</si>
  <si>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</si>
  <si>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</si>
  <si>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</si>
  <si>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</si>
  <si>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</si>
  <si>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</si>
  <si>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</si>
  <si>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</si>
  <si>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</si>
  <si>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愛知県飛島村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</si>
  <si>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</si>
  <si>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</si>
  <si>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</si>
  <si>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</si>
  <si>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</si>
  <si>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</si>
  <si>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</si>
  <si>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</si>
  <si>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</si>
  <si>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</si>
  <si>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</si>
  <si>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</si>
  <si>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</si>
  <si>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</si>
  <si>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</si>
  <si>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</si>
  <si>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</si>
  <si>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</si>
  <si>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</si>
  <si>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</si>
  <si>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</si>
  <si>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</si>
  <si>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</si>
  <si>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</si>
  <si>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</si>
  <si>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</si>
  <si>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</si>
  <si>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</si>
  <si>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</si>
  <si>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</si>
  <si>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</si>
  <si>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</si>
  <si>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</si>
  <si>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</si>
  <si>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</si>
  <si>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</si>
  <si>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</si>
  <si>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</si>
  <si>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</si>
  <si>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</si>
  <si>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</si>
  <si>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</si>
  <si>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</si>
  <si>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</si>
  <si>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</si>
  <si>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</si>
  <si>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</si>
  <si>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</si>
  <si>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</si>
  <si>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</si>
  <si>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</si>
  <si>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</si>
  <si>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</si>
  <si>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</si>
  <si>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</si>
  <si>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</si>
  <si>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</si>
  <si>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</si>
  <si>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</si>
  <si>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</si>
  <si>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</si>
  <si>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</si>
  <si>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</si>
  <si>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</si>
  <si>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</si>
  <si>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</si>
  <si>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</si>
  <si>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</si>
  <si>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</si>
  <si>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</si>
  <si>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</si>
  <si>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</si>
  <si>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</si>
  <si>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</si>
  <si>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</si>
  <si>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</si>
  <si>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</si>
  <si>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</si>
  <si>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</si>
  <si>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</si>
  <si>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</si>
  <si>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</si>
  <si>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</si>
  <si>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</si>
  <si>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</si>
  <si>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</si>
  <si>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</si>
  <si>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</si>
  <si>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</si>
  <si>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</si>
  <si>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</si>
  <si>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</si>
  <si>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</si>
  <si>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</si>
  <si>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</si>
  <si>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</si>
  <si>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</si>
  <si>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</si>
  <si>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</si>
  <si>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</si>
  <si>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</si>
  <si>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</si>
  <si>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</si>
  <si>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</si>
  <si>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</si>
  <si>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</si>
  <si>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</si>
  <si>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</si>
  <si>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</si>
  <si>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</si>
  <si>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</si>
  <si>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</si>
  <si>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</si>
  <si>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</si>
  <si>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</si>
  <si>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</si>
  <si>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</si>
  <si>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</si>
  <si>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</si>
  <si>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</si>
  <si>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</si>
  <si>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</si>
  <si>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</si>
  <si>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</si>
  <si>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</si>
  <si>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</si>
  <si>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</si>
  <si>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</si>
  <si>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</si>
  <si>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</si>
  <si>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</si>
  <si>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</si>
  <si>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</si>
  <si>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</si>
  <si>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</si>
  <si>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</si>
  <si>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</si>
  <si>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</si>
  <si>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</si>
  <si>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</si>
  <si>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</si>
  <si>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</si>
  <si>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</si>
  <si>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</si>
  <si>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</si>
  <si>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</si>
  <si>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</si>
  <si>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</si>
  <si>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</si>
  <si>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</si>
  <si>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愛知県飛島村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</si>
  <si>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</si>
  <si>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</si>
  <si>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</si>
  <si>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</si>
  <si>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</si>
  <si>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</si>
  <si>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</si>
  <si>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</si>
  <si>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</si>
  <si>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</si>
  <si>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</si>
  <si>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</si>
  <si>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</si>
  <si>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</si>
  <si>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</si>
  <si>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</si>
  <si>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</si>
  <si>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</si>
  <si>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</si>
  <si>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</si>
  <si>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</si>
  <si>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</si>
  <si>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</si>
  <si>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</si>
  <si>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</si>
  <si>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</si>
  <si>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</si>
  <si>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</si>
  <si>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</si>
  <si>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</si>
  <si>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</si>
  <si>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</si>
  <si>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</si>
  <si>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</si>
  <si>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</si>
  <si>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</si>
  <si>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</si>
  <si>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</si>
  <si>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農業集落排水処理施設事業会計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</si>
  <si>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</si>
  <si>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</si>
  <si>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</si>
  <si>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</si>
  <si>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</si>
  <si>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</si>
  <si>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</si>
  <si>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</si>
  <si>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</si>
  <si>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</si>
  <si>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</si>
  <si>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</si>
  <si>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</si>
  <si>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</si>
  <si>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</si>
  <si>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</si>
  <si>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</si>
  <si>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</si>
  <si>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</si>
  <si>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</si>
  <si>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</si>
  <si>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</si>
  <si>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</si>
  <si>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</si>
  <si>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</si>
  <si>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</si>
  <si>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</si>
  <si>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</si>
  <si>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</si>
  <si>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</si>
  <si>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</si>
  <si>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</si>
  <si>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</si>
  <si>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</si>
  <si>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</si>
  <si>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</si>
  <si>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</si>
  <si>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</si>
  <si>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</si>
  <si>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</si>
  <si>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</si>
  <si>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</si>
  <si>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</si>
  <si>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</si>
  <si>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</si>
  <si>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</si>
  <si>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</si>
  <si>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</si>
  <si>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</si>
  <si>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</si>
  <si>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</si>
  <si>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</si>
  <si>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</si>
  <si>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</si>
  <si>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</si>
  <si>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</si>
  <si>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</si>
  <si>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</si>
  <si>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</si>
  <si>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</si>
  <si>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</si>
  <si>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</si>
  <si>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</si>
  <si>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</si>
  <si>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</si>
  <si>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</si>
  <si>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</si>
  <si>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</si>
  <si>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</si>
  <si>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</si>
  <si>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</si>
  <si>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</si>
  <si>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</si>
  <si>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</si>
  <si>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</si>
  <si>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</si>
  <si>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</si>
  <si>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</si>
  <si>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</si>
  <si>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</si>
  <si>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</si>
  <si>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</si>
  <si>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</si>
  <si>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</si>
  <si>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</si>
  <si>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</si>
  <si>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</si>
  <si>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</si>
  <si>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</si>
  <si>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</si>
  <si>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</si>
  <si>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</si>
  <si>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</si>
  <si>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</si>
  <si>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</si>
  <si>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</si>
  <si>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</si>
  <si>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</si>
  <si>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</si>
  <si>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</si>
  <si>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</si>
  <si>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</si>
  <si>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</si>
  <si>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</si>
  <si>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</si>
  <si>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</si>
  <si>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</si>
  <si>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</si>
  <si>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</si>
  <si>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</si>
  <si>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</si>
  <si>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</si>
  <si>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</si>
  <si>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</si>
  <si>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</si>
  <si>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</si>
  <si>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</si>
  <si>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</si>
  <si>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</si>
  <si>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</si>
  <si>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</si>
  <si>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</si>
  <si>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</si>
  <si>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</si>
  <si>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</si>
  <si>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</si>
  <si>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</si>
  <si>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</si>
  <si>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</si>
  <si>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</si>
  <si>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</si>
  <si>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</si>
  <si>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</si>
  <si>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</si>
  <si>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</si>
  <si>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</si>
  <si>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0.47</t>
  </si>
  <si>
    <t>▲ 1.90</t>
  </si>
  <si>
    <t>一般会計</t>
  </si>
  <si>
    <t>介護保険特別会計（保険事業勘定）</t>
  </si>
  <si>
    <t>農業集落排水処理施設事業会計</t>
  </si>
  <si>
    <t>国民健康保険特別会計</t>
  </si>
  <si>
    <t>介護保険特別会計（サービス事業勘定）</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</si>
  <si>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</si>
  <si>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</si>
  <si>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</si>
  <si>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</si>
  <si>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</si>
  <si>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</si>
  <si>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</si>
  <si>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</si>
  <si>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</si>
  <si>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</si>
  <si>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10"/>
  </si>
  <si>
    <t>海部地区水防事務組合</t>
    <rPh sb="0" eb="2">
      <t>アマ</t>
    </rPh>
    <rPh sb="2" eb="4">
      <t>チク</t>
    </rPh>
    <rPh sb="4" eb="6">
      <t>スイボウ</t>
    </rPh>
    <rPh sb="6" eb="8">
      <t>ジム</t>
    </rPh>
    <rPh sb="8" eb="10">
      <t>クミアイ</t>
    </rPh>
    <phoneticPr fontId="10"/>
  </si>
  <si>
    <t>海部南部消防組合（一般会計）</t>
    <rPh sb="0" eb="2">
      <t>アマ</t>
    </rPh>
    <rPh sb="2" eb="4">
      <t>ナンブ</t>
    </rPh>
    <rPh sb="4" eb="6">
      <t>ショウボウ</t>
    </rPh>
    <rPh sb="6" eb="8">
      <t>クミアイ</t>
    </rPh>
    <rPh sb="9" eb="11">
      <t>イッパン</t>
    </rPh>
    <rPh sb="11" eb="13">
      <t>カイケイ</t>
    </rPh>
    <phoneticPr fontId="10"/>
  </si>
  <si>
    <t>海部南部消防組合（消防指令センター特別会計）</t>
    <rPh sb="0" eb="2">
      <t>アマ</t>
    </rPh>
    <rPh sb="2" eb="4">
      <t>ナンブ</t>
    </rPh>
    <rPh sb="4" eb="6">
      <t>ショウボウ</t>
    </rPh>
    <rPh sb="6" eb="8">
      <t>クミアイ</t>
    </rPh>
    <rPh sb="9" eb="11">
      <t>ショウボウ</t>
    </rPh>
    <rPh sb="11" eb="13">
      <t>シレイ</t>
    </rPh>
    <rPh sb="17" eb="19">
      <t>トクベツ</t>
    </rPh>
    <rPh sb="19" eb="21">
      <t>カイケイ</t>
    </rPh>
    <phoneticPr fontId="10"/>
  </si>
  <si>
    <t>海部地区環境事務組合</t>
    <rPh sb="0" eb="2">
      <t>アマ</t>
    </rPh>
    <rPh sb="2" eb="4">
      <t>チク</t>
    </rPh>
    <rPh sb="4" eb="6">
      <t>カンキョウ</t>
    </rPh>
    <rPh sb="6" eb="8">
      <t>ジム</t>
    </rPh>
    <rPh sb="8" eb="10">
      <t>クミアイ</t>
    </rPh>
    <phoneticPr fontId="10"/>
  </si>
  <si>
    <t>海部南部広域事務組合（一般会計）</t>
    <rPh sb="0" eb="2">
      <t>アマ</t>
    </rPh>
    <rPh sb="2" eb="4">
      <t>ナンブ</t>
    </rPh>
    <rPh sb="4" eb="6">
      <t>コウイキ</t>
    </rPh>
    <rPh sb="6" eb="8">
      <t>ジム</t>
    </rPh>
    <rPh sb="8" eb="10">
      <t>クミアイ</t>
    </rPh>
    <rPh sb="11" eb="13">
      <t>イッパン</t>
    </rPh>
    <rPh sb="13" eb="15">
      <t>カイケイ</t>
    </rPh>
    <phoneticPr fontId="10"/>
  </si>
  <si>
    <t>海部南部広域事務組合（障害者総合支援特別会計）</t>
    <rPh sb="0" eb="2">
      <t>アマ</t>
    </rPh>
    <rPh sb="2" eb="4">
      <t>ナンブ</t>
    </rPh>
    <rPh sb="4" eb="6">
      <t>コウイキ</t>
    </rPh>
    <rPh sb="6" eb="8">
      <t>ジム</t>
    </rPh>
    <rPh sb="8" eb="10">
      <t>クミアイ</t>
    </rPh>
    <rPh sb="11" eb="14">
      <t>ショウガイシャ</t>
    </rPh>
    <rPh sb="14" eb="16">
      <t>ソウゴウ</t>
    </rPh>
    <rPh sb="16" eb="18">
      <t>シエン</t>
    </rPh>
    <rPh sb="18" eb="20">
      <t>トクベツ</t>
    </rPh>
    <rPh sb="20" eb="22">
      <t>カイケイ</t>
    </rPh>
    <phoneticPr fontId="10"/>
  </si>
  <si>
    <t>海部地区急病診療所組合</t>
    <rPh sb="0" eb="2">
      <t>アマ</t>
    </rPh>
    <rPh sb="2" eb="4">
      <t>チク</t>
    </rPh>
    <rPh sb="4" eb="6">
      <t>キュウビョウ</t>
    </rPh>
    <rPh sb="6" eb="11">
      <t>シンリョウショクミアイ</t>
    </rPh>
    <phoneticPr fontId="10"/>
  </si>
  <si>
    <t>海部南部水道企業団</t>
    <rPh sb="0" eb="2">
      <t>アマ</t>
    </rPh>
    <rPh sb="2" eb="4">
      <t>ナンブ</t>
    </rPh>
    <rPh sb="4" eb="6">
      <t>スイドウ</t>
    </rPh>
    <rPh sb="6" eb="8">
      <t>キギョウ</t>
    </rPh>
    <rPh sb="8" eb="9">
      <t>ダン</t>
    </rPh>
    <phoneticPr fontId="10"/>
  </si>
  <si>
    <t>法適用企業</t>
  </si>
  <si>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0"/>
  </si>
  <si>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</si>
  <si>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</si>
  <si>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地域整備基金</t>
    <rPh sb="0" eb="6">
      <t>チイキセイビキキン</t>
    </rPh>
    <phoneticPr fontId="5"/>
  </si>
  <si>
    <t>人材育成基金</t>
    <rPh sb="0" eb="6">
      <t>ジンザイイクセイキキン</t>
    </rPh>
    <phoneticPr fontId="2"/>
  </si>
  <si>
    <t>地域福祉振興基金</t>
    <rPh sb="0" eb="8">
      <t>チイキフクシシンコウキキン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</si>
  <si>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</si>
  <si>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</si>
  <si>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</si>
  <si>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</si>
  <si>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</si>
  <si>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</si>
  <si>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</si>
  <si>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</si>
  <si>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</si>
  <si>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将来負担額が充当可能財源を大きく下回っているため、過去から数値がない。今後も将来負担比率は数値なし、有形固定資産減価償却率は微増で推移していく見込みである。世代間の負担の公平性と施設の老朽化への投資のバランスに配慮した財政運営に努めていくことを考えている。</t>
    <phoneticPr fontId="5"/>
  </si>
  <si>
    <t>　実質公債費比率は、地方債の元利償還金等の減少により年々減少している。本村は、近年、起債の発行を抑制してきたことにより、類似団体と比べて低い数値となっている。また、平成29年度からは、地方債の元利償還金等が普通地方交付税に係る基準財政需要額算入を下回り、数値がマイナスとなっている。今後は、すこやかセンター整備事業のため、平成29年度に発行した地方債の元金の償還が令和３年度から始まったため、数値は少し増加又は横ばいで推移していく見込みである。
　これからも、世代間負担の公平性に配慮しつつ、歳出の平準化も視野に入れて計画的な財政運営に努めていきたいと考えている。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</si>
</sst>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
      <sz val="11"/>
      <color rgb="FF000000"/>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40" fillId="0" borderId="0">
      <alignment vertical="center"/>
    </xf>
    <xf numFmtId="0" fontId="1" fillId="0" borderId="0">
      <alignment vertical="center"/>
    </xf>
    <xf numFmtId="0" fontId="17" fillId="0" borderId="0"/>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2"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42"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5">
    <cellStyle name="標準" xfId="0" builtinId="0"/>
    <cellStyle name="標準 2" xfId="6" xr:uid="{00000000-0005-0000-0000-000001000000}"/>
    <cellStyle name="標準 2 2" xfId="7" xr:uid="{00000000-0005-0000-0000-000002000000}"/>
    <cellStyle name="標準 2 2 2" xfId="24" xr:uid="{DFA61963-67F5-463D-8EC4-1E11BB0A1E46}"/>
    <cellStyle name="標準 2 3" xfId="10" xr:uid="{00000000-0005-0000-0000-000003000000}"/>
    <cellStyle name="標準 3" xfId="11" xr:uid="{00000000-0005-0000-0000-000004000000}"/>
    <cellStyle name="標準 3 2" xfId="23" xr:uid="{E1478211-59D2-422A-A463-12476476DB4F}"/>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FE0827C1-BF0C-4FFE-AE7E-0B201FA81CCA}"/>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BC2D95D3-6AD9-4C33-9856-9D9641B99607}"/>
    <cellStyle name="標準 8" xfId="21" xr:uid="{85C48034-99CE-48D8-A67E-243AF0AFB8D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AA72-4186-A859-D786C15907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286533</c:v>
                </c:pt>
                <c:pt idx="1">
                  <c:v>265102</c:v>
                </c:pt>
                <c:pt idx="2">
                  <c:v>297023</c:v>
                </c:pt>
                <c:pt idx="3">
                  <c:v>437257</c:v>
                </c:pt>
                <c:pt idx="4">
                  <c:v>98485</c:v>
                </c:pt>
              </c:numCache>
            </c:numRef>
          </c:val>
          <c:smooth val="0"/>
          <c:extLst>
            <c:ext xmlns:c16="http://schemas.microsoft.com/office/drawing/2014/chart" uri="{C3380CC4-5D6E-409C-BE32-E72D297353CC}">
              <c16:uniqueId val="{00000001-AA72-4186-A859-D786C15907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8.5399999999999991</c:v>
                </c:pt>
                <c:pt idx="1">
                  <c:v>8.49</c:v>
                </c:pt>
                <c:pt idx="2">
                  <c:v>8.34</c:v>
                </c:pt>
                <c:pt idx="3">
                  <c:v>7.95</c:v>
                </c:pt>
                <c:pt idx="4">
                  <c:v>6.33</c:v>
                </c:pt>
              </c:numCache>
            </c:numRef>
          </c:val>
          <c:extLst>
            <c:ext xmlns:c16="http://schemas.microsoft.com/office/drawing/2014/chart" uri="{C3380CC4-5D6E-409C-BE32-E72D297353CC}">
              <c16:uniqueId val="{00000000-71A1-4815-84B7-D9BD25E7B8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c:v>
                </c:pt>
                <c:pt idx="1">
                  <c:v>19.559999999999999</c:v>
                </c:pt>
                <c:pt idx="2">
                  <c:v>20.3</c:v>
                </c:pt>
                <c:pt idx="3">
                  <c:v>18.86</c:v>
                </c:pt>
                <c:pt idx="4">
                  <c:v>19.53</c:v>
                </c:pt>
              </c:numCache>
            </c:numRef>
          </c:val>
          <c:extLst>
            <c:ext xmlns:c16="http://schemas.microsoft.com/office/drawing/2014/chart" uri="{C3380CC4-5D6E-409C-BE32-E72D297353CC}">
              <c16:uniqueId val="{00000001-71A1-4815-84B7-D9BD25E7B83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c:v>
                </c:pt>
                <c:pt idx="1">
                  <c:v>0.14000000000000001</c:v>
                </c:pt>
                <c:pt idx="2">
                  <c:v>-0.47</c:v>
                </c:pt>
                <c:pt idx="3">
                  <c:v>0.2</c:v>
                </c:pt>
                <c:pt idx="4">
                  <c:v>-1.9</c:v>
                </c:pt>
              </c:numCache>
            </c:numRef>
          </c:val>
          <c:smooth val="0"/>
          <c:extLst>
            <c:ext xmlns:c16="http://schemas.microsoft.com/office/drawing/2014/chart" uri="{C3380CC4-5D6E-409C-BE32-E72D297353CC}">
              <c16:uniqueId val="{00000002-71A1-4815-84B7-D9BD25E7B83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3</c:v>
                </c:pt>
                <c:pt idx="2">
                  <c:v>#N/A</c:v>
                </c:pt>
                <c:pt idx="3">
                  <c:v>2.89</c:v>
                </c:pt>
                <c:pt idx="4">
                  <c:v>#N/A</c:v>
                </c:pt>
                <c:pt idx="5">
                  <c:v>0.06</c:v>
                </c:pt>
                <c:pt idx="6">
                  <c:v>#N/A</c:v>
                </c:pt>
                <c:pt idx="7">
                  <c:v>0.19</c:v>
                </c:pt>
                <c:pt idx="8">
                  <c:v>0</c:v>
                </c:pt>
                <c:pt idx="9">
                  <c:v>0</c:v>
                </c:pt>
              </c:numCache>
            </c:numRef>
          </c:val>
          <c:extLst>
            <c:ext xmlns:c16="http://schemas.microsoft.com/office/drawing/2014/chart" uri="{C3380CC4-5D6E-409C-BE32-E72D297353CC}">
              <c16:uniqueId val="{00000000-9DB4-4B8D-BE45-1E049B8FE5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B4-4B8D-BE45-1E049B8FE5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DB4-4B8D-BE45-1E049B8FE5BD}"/>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DB4-4B8D-BE45-1E049B8FE5B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DB4-4B8D-BE45-1E049B8FE5BD}"/>
            </c:ext>
          </c:extLst>
        </c:ser>
        <c:ser>
          <c:idx val="5"/>
          <c:order val="5"/>
          <c:tx>
            <c:strRef>
              <c:f>データシート!$A$32</c:f>
              <c:strCache>
                <c:ptCount val="1"/>
                <c:pt idx="0">
                  <c:v>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DB4-4B8D-BE45-1E049B8FE5B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0.19</c:v>
                </c:pt>
                <c:pt idx="2">
                  <c:v>#N/A</c:v>
                </c:pt>
                <c:pt idx="3">
                  <c:v>0.35</c:v>
                </c:pt>
                <c:pt idx="4">
                  <c:v>#N/A</c:v>
                </c:pt>
                <c:pt idx="5">
                  <c:v>0.25</c:v>
                </c:pt>
                <c:pt idx="6">
                  <c:v>#N/A</c:v>
                </c:pt>
                <c:pt idx="7">
                  <c:v>0.11</c:v>
                </c:pt>
                <c:pt idx="8">
                  <c:v>#N/A</c:v>
                </c:pt>
                <c:pt idx="9">
                  <c:v>0.15</c:v>
                </c:pt>
              </c:numCache>
            </c:numRef>
          </c:val>
          <c:extLst>
            <c:ext xmlns:c16="http://schemas.microsoft.com/office/drawing/2014/chart" uri="{C3380CC4-5D6E-409C-BE32-E72D297353CC}">
              <c16:uniqueId val="{00000006-9DB4-4B8D-BE45-1E049B8FE5BD}"/>
            </c:ext>
          </c:extLst>
        </c:ser>
        <c:ser>
          <c:idx val="7"/>
          <c:order val="7"/>
          <c:tx>
            <c:strRef>
              <c:f>データシート!$A$34</c:f>
              <c:strCache>
                <c:ptCount val="1"/>
                <c:pt idx="0">
                  <c:v>農業集落排水処理施設事業会計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0.21</c:v>
                </c:pt>
              </c:numCache>
            </c:numRef>
          </c:val>
          <c:extLst>
            <c:ext xmlns:c16="http://schemas.microsoft.com/office/drawing/2014/chart" uri="{C3380CC4-5D6E-409C-BE32-E72D297353CC}">
              <c16:uniqueId val="{00000007-9DB4-4B8D-BE45-1E049B8FE5BD}"/>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0.28000000000000003</c:v>
                </c:pt>
                <c:pt idx="2">
                  <c:v>#N/A</c:v>
                </c:pt>
                <c:pt idx="3">
                  <c:v>0.51</c:v>
                </c:pt>
                <c:pt idx="4">
                  <c:v>#N/A</c:v>
                </c:pt>
                <c:pt idx="5">
                  <c:v>0.23</c:v>
                </c:pt>
                <c:pt idx="6">
                  <c:v>#N/A</c:v>
                </c:pt>
                <c:pt idx="7">
                  <c:v>0.34</c:v>
                </c:pt>
                <c:pt idx="8">
                  <c:v>#N/A</c:v>
                </c:pt>
                <c:pt idx="9">
                  <c:v>0.38</c:v>
                </c:pt>
              </c:numCache>
            </c:numRef>
          </c:val>
          <c:extLst>
            <c:ext xmlns:c16="http://schemas.microsoft.com/office/drawing/2014/chart" uri="{C3380CC4-5D6E-409C-BE32-E72D297353CC}">
              <c16:uniqueId val="{00000008-9DB4-4B8D-BE45-1E049B8FE5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8.5399999999999991</c:v>
                </c:pt>
                <c:pt idx="2">
                  <c:v>#N/A</c:v>
                </c:pt>
                <c:pt idx="3">
                  <c:v>8.49</c:v>
                </c:pt>
                <c:pt idx="4">
                  <c:v>#N/A</c:v>
                </c:pt>
                <c:pt idx="5">
                  <c:v>8.34</c:v>
                </c:pt>
                <c:pt idx="6">
                  <c:v>#N/A</c:v>
                </c:pt>
                <c:pt idx="7">
                  <c:v>7.95</c:v>
                </c:pt>
                <c:pt idx="8">
                  <c:v>#N/A</c:v>
                </c:pt>
                <c:pt idx="9">
                  <c:v>6.33</c:v>
                </c:pt>
              </c:numCache>
            </c:numRef>
          </c:val>
          <c:extLst>
            <c:ext xmlns:c16="http://schemas.microsoft.com/office/drawing/2014/chart" uri="{C3380CC4-5D6E-409C-BE32-E72D297353CC}">
              <c16:uniqueId val="{00000009-9DB4-4B8D-BE45-1E049B8FE5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115</c:v>
                </c:pt>
                <c:pt idx="5">
                  <c:v>110</c:v>
                </c:pt>
                <c:pt idx="8">
                  <c:v>103</c:v>
                </c:pt>
                <c:pt idx="11">
                  <c:v>95</c:v>
                </c:pt>
                <c:pt idx="14">
                  <c:v>83</c:v>
                </c:pt>
              </c:numCache>
            </c:numRef>
          </c:val>
          <c:extLst>
            <c:ext xmlns:c16="http://schemas.microsoft.com/office/drawing/2014/chart" uri="{C3380CC4-5D6E-409C-BE32-E72D297353CC}">
              <c16:uniqueId val="{00000000-B29B-4E08-BBEE-BE01A92BC1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9B-4E08-BBEE-BE01A92BC1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21</c:v>
                </c:pt>
                <c:pt idx="3">
                  <c:v>21</c:v>
                </c:pt>
                <c:pt idx="6">
                  <c:v>21</c:v>
                </c:pt>
                <c:pt idx="9">
                  <c:v>21</c:v>
                </c:pt>
                <c:pt idx="12">
                  <c:v>15</c:v>
                </c:pt>
              </c:numCache>
            </c:numRef>
          </c:val>
          <c:extLst>
            <c:ext xmlns:c16="http://schemas.microsoft.com/office/drawing/2014/chart" uri="{C3380CC4-5D6E-409C-BE32-E72D297353CC}">
              <c16:uniqueId val="{00000002-B29B-4E08-BBEE-BE01A92BC1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3</c:v>
                </c:pt>
                <c:pt idx="6">
                  <c:v>4</c:v>
                </c:pt>
                <c:pt idx="9">
                  <c:v>7</c:v>
                </c:pt>
                <c:pt idx="12">
                  <c:v>7</c:v>
                </c:pt>
              </c:numCache>
            </c:numRef>
          </c:val>
          <c:extLst>
            <c:ext xmlns:c16="http://schemas.microsoft.com/office/drawing/2014/chart" uri="{C3380CC4-5D6E-409C-BE32-E72D297353CC}">
              <c16:uniqueId val="{00000003-B29B-4E08-BBEE-BE01A92BC1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c:v>
                </c:pt>
                <c:pt idx="3">
                  <c:v>25</c:v>
                </c:pt>
                <c:pt idx="6">
                  <c:v>27</c:v>
                </c:pt>
                <c:pt idx="9">
                  <c:v>25</c:v>
                </c:pt>
                <c:pt idx="12">
                  <c:v>24</c:v>
                </c:pt>
              </c:numCache>
            </c:numRef>
          </c:val>
          <c:extLst>
            <c:ext xmlns:c16="http://schemas.microsoft.com/office/drawing/2014/chart" uri="{C3380CC4-5D6E-409C-BE32-E72D297353CC}">
              <c16:uniqueId val="{00000004-B29B-4E08-BBEE-BE01A92BC1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9B-4E08-BBEE-BE01A92BC1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9B-4E08-BBEE-BE01A92BC1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c:v>
                </c:pt>
                <c:pt idx="3">
                  <c:v>13</c:v>
                </c:pt>
                <c:pt idx="6">
                  <c:v>20</c:v>
                </c:pt>
                <c:pt idx="9">
                  <c:v>7</c:v>
                </c:pt>
                <c:pt idx="12">
                  <c:v>7</c:v>
                </c:pt>
              </c:numCache>
            </c:numRef>
          </c:val>
          <c:extLst>
            <c:ext xmlns:c16="http://schemas.microsoft.com/office/drawing/2014/chart" uri="{C3380CC4-5D6E-409C-BE32-E72D297353CC}">
              <c16:uniqueId val="{00000007-B29B-4E08-BBEE-BE01A92BC1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c:v>
                </c:pt>
                <c:pt idx="2">
                  <c:v>#N/A</c:v>
                </c:pt>
                <c:pt idx="3">
                  <c:v>#N/A</c:v>
                </c:pt>
                <c:pt idx="4">
                  <c:v>-48</c:v>
                </c:pt>
                <c:pt idx="5">
                  <c:v>#N/A</c:v>
                </c:pt>
                <c:pt idx="6">
                  <c:v>#N/A</c:v>
                </c:pt>
                <c:pt idx="7">
                  <c:v>-31</c:v>
                </c:pt>
                <c:pt idx="8">
                  <c:v>#N/A</c:v>
                </c:pt>
                <c:pt idx="9">
                  <c:v>#N/A</c:v>
                </c:pt>
                <c:pt idx="10">
                  <c:v>-35</c:v>
                </c:pt>
                <c:pt idx="11">
                  <c:v>#N/A</c:v>
                </c:pt>
                <c:pt idx="12">
                  <c:v>#N/A</c:v>
                </c:pt>
                <c:pt idx="13">
                  <c:v>-30</c:v>
                </c:pt>
                <c:pt idx="14">
                  <c:v>#N/A</c:v>
                </c:pt>
              </c:numCache>
            </c:numRef>
          </c:val>
          <c:smooth val="0"/>
          <c:extLst>
            <c:ext xmlns:c16="http://schemas.microsoft.com/office/drawing/2014/chart" uri="{C3380CC4-5D6E-409C-BE32-E72D297353CC}">
              <c16:uniqueId val="{00000008-B29B-4E08-BBEE-BE01A92BC1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669</c:v>
                </c:pt>
                <c:pt idx="5">
                  <c:v>574</c:v>
                </c:pt>
                <c:pt idx="8">
                  <c:v>483</c:v>
                </c:pt>
                <c:pt idx="11">
                  <c:v>391</c:v>
                </c:pt>
                <c:pt idx="14">
                  <c:v>453</c:v>
                </c:pt>
              </c:numCache>
            </c:numRef>
          </c:val>
          <c:extLst>
            <c:ext xmlns:c16="http://schemas.microsoft.com/office/drawing/2014/chart" uri="{C3380CC4-5D6E-409C-BE32-E72D297353CC}">
              <c16:uniqueId val="{00000000-E115-4DBB-8782-4A220C40F8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115-4DBB-8782-4A220C40F8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7644</c:v>
                </c:pt>
                <c:pt idx="5">
                  <c:v>8271</c:v>
                </c:pt>
                <c:pt idx="8">
                  <c:v>7876</c:v>
                </c:pt>
                <c:pt idx="11">
                  <c:v>7628</c:v>
                </c:pt>
                <c:pt idx="14">
                  <c:v>8219</c:v>
                </c:pt>
              </c:numCache>
            </c:numRef>
          </c:val>
          <c:extLst>
            <c:ext xmlns:c16="http://schemas.microsoft.com/office/drawing/2014/chart" uri="{C3380CC4-5D6E-409C-BE32-E72D297353CC}">
              <c16:uniqueId val="{00000002-E115-4DBB-8782-4A220C40F8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15-4DBB-8782-4A220C40F8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15-4DBB-8782-4A220C40F8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15-4DBB-8782-4A220C40F8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128</c:v>
                </c:pt>
                <c:pt idx="3">
                  <c:v>382</c:v>
                </c:pt>
                <c:pt idx="6">
                  <c:v>143</c:v>
                </c:pt>
                <c:pt idx="9">
                  <c:v>288</c:v>
                </c:pt>
                <c:pt idx="12">
                  <c:v>257</c:v>
                </c:pt>
              </c:numCache>
            </c:numRef>
          </c:val>
          <c:extLst>
            <c:ext xmlns:c16="http://schemas.microsoft.com/office/drawing/2014/chart" uri="{C3380CC4-5D6E-409C-BE32-E72D297353CC}">
              <c16:uniqueId val="{00000006-E115-4DBB-8782-4A220C40F8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456</c:v>
                </c:pt>
                <c:pt idx="3">
                  <c:v>64</c:v>
                </c:pt>
                <c:pt idx="6">
                  <c:v>77</c:v>
                </c:pt>
                <c:pt idx="9">
                  <c:v>65</c:v>
                </c:pt>
                <c:pt idx="12">
                  <c:v>289</c:v>
                </c:pt>
              </c:numCache>
            </c:numRef>
          </c:val>
          <c:extLst>
            <c:ext xmlns:c16="http://schemas.microsoft.com/office/drawing/2014/chart" uri="{C3380CC4-5D6E-409C-BE32-E72D297353CC}">
              <c16:uniqueId val="{00000007-E115-4DBB-8782-4A220C40F8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129</c:v>
                </c:pt>
                <c:pt idx="3">
                  <c:v>99</c:v>
                </c:pt>
                <c:pt idx="6">
                  <c:v>67</c:v>
                </c:pt>
                <c:pt idx="9">
                  <c:v>30</c:v>
                </c:pt>
                <c:pt idx="12">
                  <c:v>14</c:v>
                </c:pt>
              </c:numCache>
            </c:numRef>
          </c:val>
          <c:extLst>
            <c:ext xmlns:c16="http://schemas.microsoft.com/office/drawing/2014/chart" uri="{C3380CC4-5D6E-409C-BE32-E72D297353CC}">
              <c16:uniqueId val="{00000008-E115-4DBB-8782-4A220C40F8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68</c:v>
                </c:pt>
                <c:pt idx="3">
                  <c:v>53</c:v>
                </c:pt>
                <c:pt idx="6">
                  <c:v>38</c:v>
                </c:pt>
                <c:pt idx="9">
                  <c:v>23</c:v>
                </c:pt>
                <c:pt idx="12">
                  <c:v>8</c:v>
                </c:pt>
              </c:numCache>
            </c:numRef>
          </c:val>
          <c:extLst>
            <c:ext xmlns:c16="http://schemas.microsoft.com/office/drawing/2014/chart" uri="{C3380CC4-5D6E-409C-BE32-E72D297353CC}">
              <c16:uniqueId val="{00000009-E115-4DBB-8782-4A220C40F8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150</c:v>
                </c:pt>
                <c:pt idx="3">
                  <c:v>137</c:v>
                </c:pt>
                <c:pt idx="6">
                  <c:v>118</c:v>
                </c:pt>
                <c:pt idx="9">
                  <c:v>110</c:v>
                </c:pt>
                <c:pt idx="12">
                  <c:v>103</c:v>
                </c:pt>
              </c:numCache>
            </c:numRef>
          </c:val>
          <c:extLst>
            <c:ext xmlns:c16="http://schemas.microsoft.com/office/drawing/2014/chart" uri="{C3380CC4-5D6E-409C-BE32-E72D297353CC}">
              <c16:uniqueId val="{0000000A-E115-4DBB-8782-4A220C40F8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115-4DBB-8782-4A220C40F8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900</c:v>
                </c:pt>
                <c:pt idx="1">
                  <c:v>900</c:v>
                </c:pt>
                <c:pt idx="2">
                  <c:v>900</c:v>
                </c:pt>
              </c:numCache>
            </c:numRef>
          </c:val>
          <c:extLst>
            <c:ext xmlns:c16="http://schemas.microsoft.com/office/drawing/2014/chart" uri="{C3380CC4-5D6E-409C-BE32-E72D297353CC}">
              <c16:uniqueId val="{00000000-50A0-44A1-9409-A7FFEE9B75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c:v>
                </c:pt>
                <c:pt idx="1">
                  <c:v>28</c:v>
                </c:pt>
                <c:pt idx="2">
                  <c:v>28</c:v>
                </c:pt>
              </c:numCache>
            </c:numRef>
          </c:val>
          <c:extLst>
            <c:ext xmlns:c16="http://schemas.microsoft.com/office/drawing/2014/chart" uri="{C3380CC4-5D6E-409C-BE32-E72D297353CC}">
              <c16:uniqueId val="{00000001-50A0-44A1-9409-A7FFEE9B75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6578</c:v>
                </c:pt>
                <c:pt idx="1">
                  <c:v>6352</c:v>
                </c:pt>
                <c:pt idx="2">
                  <c:v>6979</c:v>
                </c:pt>
              </c:numCache>
            </c:numRef>
          </c:val>
          <c:extLst>
            <c:ext xmlns:c16="http://schemas.microsoft.com/office/drawing/2014/chart" uri="{C3380CC4-5D6E-409C-BE32-E72D297353CC}">
              <c16:uniqueId val="{00000002-50A0-44A1-9409-A7FFEE9B75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{57E39DEA-0B77-4822-900F-44CF5A37BE5B}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C4B-4B18-91D6-B3C311F910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{BA997216-5357-4336-9E09-7900CAB46F91}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4B-4B18-91D6-B3C311F910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{E0380DFD-F5C6-45C7-8FAC-853B094EAE3B}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4B-4B18-91D6-B3C311F910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{819DA6BC-196A-4BE5-A1F7-8BF2FCE726B9}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4B-4B18-91D6-B3C311F910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{2653FB8F-B3BA-40C7-955B-96B7F0879170}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4B-4B18-91D6-B3C311F9101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{5B5E8A41-9054-421E-91BE-1EBC8F207C3C}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C4B-4B18-91D6-B3C311F9101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{C1007EA2-2FE7-4F24-9FA4-EFB173A8BA1E}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C4B-4B18-91D6-B3C311F9101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{05C817A3-47A7-44C9-83FC-5233260B2389}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C4B-4B18-91D6-B3C311F9101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{8BBCC743-BBB3-441E-9F73-7ED7C4152AF7}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C4B-4B18-91D6-B3C311F910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53.6</c:v>
                </c:pt>
                <c:pt idx="8">
                  <c:v>54.6</c:v>
                </c:pt>
                <c:pt idx="16">
                  <c:v>55.1</c:v>
                </c:pt>
                <c:pt idx="24">
                  <c:v>54.5</c:v>
                </c:pt>
                <c:pt idx="32">
                  <c:v>56.6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C4B-4B18-91D6-B3C311F910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{A950CD6C-F447-4B0C-A5C8-D4906B0E5733}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C4B-4B18-91D6-B3C311F9101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{ACF2753F-D762-4091-9AC2-7E53BB6AB4C9}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4B-4B18-91D6-B3C311F910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{94EC4478-4A7F-4BFA-85BA-B71142030146}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4B-4B18-91D6-B3C311F910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{3C6BC922-4DB6-438F-AFD9-16BD5F0F6EAE}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4B-4B18-91D6-B3C311F910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{DB6EE101-78EB-46F2-A496-B2F4166B4BCA}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4B-4B18-91D6-B3C311F9101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{79D7EE94-C195-4F59-A97F-B72A35A8AD63}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C4B-4B18-91D6-B3C311F9101B}"/>
                </c:ext>
              </c:extLst>
            </c:dLbl>
            <c:dLbl>
              <c:idx val="16"/>
              <c:layout>
                <c:manualLayout>
                  <c:x val="-4.55386699664479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{1850DCC1-C32A-4533-8A27-7E1F9A91A224}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C4B-4B18-91D6-B3C311F9101B}"/>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{3BADF6F4-4EFC-4EBC-AF6C-35C684523295}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C4B-4B18-91D6-B3C311F9101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{5514D3F2-84B1-4A4D-8C6F-CD50C06128A4}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C4B-4B18-91D6-B3C311F910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C4B-4B18-91D6-B3C311F9101B}"/>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{32735BD3-E759-41D6-958B-E74E136F338A}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C11-47B5-AB01-B9FF78AF94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{3064BC31-5BB9-44FD-B15C-284822339309}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11-47B5-AB01-B9FF78AF94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{A8F9FC0A-4442-4CC6-9944-D7E1EA68EBFA}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11-47B5-AB01-B9FF78AF94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{8655C38C-1D23-404B-A9FA-33EA3DD1DD2F}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11-47B5-AB01-B9FF78AF94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{4F4679DF-27F8-46B0-BFF1-5F8ACA8242E8}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11-47B5-AB01-B9FF78AF94A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{F715502C-D0E8-47F0-A937-A35E23883697}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C11-47B5-AB01-B9FF78AF94A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{68F2736F-51AF-41C5-9FFC-6F6624DF8100}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C11-47B5-AB01-B9FF78AF94A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{B7A252BF-0A95-44FD-8965-7265C41FD4B7}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C11-47B5-AB01-B9FF78AF94A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{73812971-0F98-4DAC-AB05-A8424C283B49}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C11-47B5-AB01-B9FF78AF94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-1.2</c:v>
                </c:pt>
                <c:pt idx="16">
                  <c:v>-0.9</c:v>
                </c:pt>
                <c:pt idx="24">
                  <c:v>-0.8</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C11-47B5-AB01-B9FF78AF94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{F948EAE6-A583-4B8A-9CD5-E81438A3E50D}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C11-47B5-AB01-B9FF78AF94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{9B88165D-8383-4BB3-A57B-E853ED7FB514}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11-47B5-AB01-B9FF78AF94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{269BDF55-1E6B-436D-8883-EC8ABA313D4A}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11-47B5-AB01-B9FF78AF94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{25BB023B-612D-4B77-983F-E56C141C5DFD}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11-47B5-AB01-B9FF78AF94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{072D0E96-D96A-4989-94EC-D5C90EF405C9}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11-47B5-AB01-B9FF78AF94A1}"/>
                </c:ext>
              </c:extLst>
            </c:dLbl>
            <c:dLbl>
              <c:idx val="8"/>
              <c:layout>
                <c:manualLayout>
                  <c:x val="-1.8235628084250128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{EE1CFFE2-5B03-49D9-ABAD-CDF20C7330CE}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C11-47B5-AB01-B9FF78AF94A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{95EB75BE-5E60-4214-A13D-790180050705}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C11-47B5-AB01-B9FF78AF94A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{A4B38CF9-530D-42EA-86E8-15FEADFDB4C0}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C11-47B5-AB01-B9FF78AF94A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{72FAA9AF-BE94-4CDB-9E80-8657B31C84E8}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C11-47B5-AB01-B9FF78AF94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C11-47B5-AB01-B9FF78AF94A1}"/>
            </c:ext>
          </c:extLst>
        </c:ser>
        <c:dLbls>
          <c:showLegendKey val="0"/>
          <c:showVal val="1"/>
          <c:showCatName val="0"/>
          <c:showSerName val="0"/>
          <c:showPercent val="0"/>
          <c:showBubbleSize val="0"/>
        </c:dLbls>
        <c:axId val="84219776"/>
        <c:axId val="84234240"/>
      </c:scatterChart>
      <c:valAx>
        <c:axId val="84219776"/>
        <c:scaling>
          <c:orientation val="maxMin"/>
          <c:max val="6.8"/>
          <c:min val="5.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元利償還金は、過去から地方債の発行を抑制してきたことから毎年度減少している。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そのため、過去から算入公債費等が元利償還金等を上回り、実質公債費比率の分子がマイナスとなっている。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将来負担額に対して、充当可能財源等が大きく上回っているため、将来負担比率の分子は負数となっている。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今後も新発債の抑制を基調としつつ、適正な財政運営に努めていく。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愛知県飛島村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令和５年度は比較的多額の費用を要する事業がなかったことにより、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特定目的基金である地域整備基金を約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積み立てることができたためである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・それ以外の基金は横ばいである。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・令和５年度から始まる第５次総合計画に掲げている主要施策の実施に伴い、当面は減少していく見込みである。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・地域整備基金　村民福祉の向上と村政発展に資する地域整備に必要な財源を確保するため、災害、庁舎及び庁舎以外の公共施設の整備に活用する。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・人材育成基金　郷土愛の高揚と文化振興に資する人材育成に必要な財源を確保するため、人材育成に係る経費に充てるために活用する。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・地域福祉振興基金　高齢化社会に向けて福祉活動の促進を図るための必要な財源を確保するため、高齢化対策に活用する。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・地域整備基金は、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令和５年度は比較的多額の費用を要する事業はなかったため、約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億円積み立てたため増加した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・それ以外の基金は、横ばいである。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地域整備基金は、令和５年度から始まる第５次総合計画に掲げている主要施策の実施に伴い、当面は減少していく見込みである。それ以外の基金は、横ばいで推移していく見込みである。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億円となっており、前年度から増減はない。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・財源不足補てんのための取り崩しはあったものの、令和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年度決算余剰金の一部を積み立て、積立の目標額である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億円を維持した。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・災害又は景気の動向による法人関係税等の変動への対応に備えるため、標準財政規模の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億円の維持を目標としていく。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億円となっており、前年度から横ばいで推移している。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・地方債の発行を抑制しているため、取崩の予定はなく、当面は基金利子の増額分のみ増加していく見込みである。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187228C-67BC-456F-8923-E9F14967C5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E063BDF-C12B-480A-8619-27FEB574B4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84731FE-9F24-4CEF-8BFC-525C0994624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20D826F-FCDC-460D-8E08-CB4EB586C0C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F9BD254-CFB7-4C86-AE48-26076C960F1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0E77201-9D95-4443-8AEA-C3163E8B523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E1315D2-1ACE-49FB-A5EA-9A22BF3F23D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C1EA227-FA5D-4BEF-A60B-C6D8874562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6D777DE-029D-4AC6-B107-B5EA8024D35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02EBF89-738D-4064-8C7B-A3F1DE650EC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42D0375-B6A3-4725-B135-1601ABE8EFA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5E8FF3F-573C-4912-AC9A-5B61211D7FE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97ACB47-397C-4D2A-9BA4-711BFE2FF59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42F1F54-E669-42A0-B485-CF8EB947310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62696F1-249E-47B3-A759-BB907E7246E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5DE3AA3-7BC5-4549-955D-2034DE5F94B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CE10DE7-409D-49A0-8D47-0447ACFC4D4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A54E58F-6FD7-4244-8B06-6FBA4A89533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553FF46-88DD-496E-91A4-4F33A60AFAC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AC90DA9-75A4-443F-A582-9B8B47D06CC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A1C0D5B-50A3-4F3C-9498-8C1F017017E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AFEA5DB-5C03-4A99-8909-E7923B3192A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4,711
4,260
22.43
5,853,539
5,534,977
291,744
4,607,500
102,944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B93B554-5FEB-4DA1-BBA2-219B814A168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7AE0A0A-25AE-486A-98ED-D8B6DF8E5AF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4C1C7BC-1F50-4888-921C-C5DD09F23A0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7A6B444-4535-468C-ABF0-D2AD1126FC9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DE71BBA-9AB3-4550-BAE5-2B583F45FF8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27228AD-6610-464C-BEC9-6A5CBDE8C0D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37ED451-3638-4BD7-A3DE-6B01D8F7C2D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69EAFBF-0F18-447D-9C68-A7F129D36E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2068DE8-45F1-4EE7-B121-BA86E746360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C79706D-1E8F-4DD3-BE6E-CCF2843316E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A4CC71B-0279-4FC2-AACC-4090D084BD9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EFAE958-998F-4A28-A8A0-C3DF54E14B7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AD472AD-4E69-4A6E-832A-D7770CD307B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0EDB953-C79E-43B1-832B-D650B83A9E0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E80CA93-CBD0-4939-BEF1-A20FE94FECA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79E37CB-E6C5-42A0-8B5D-5EB8DE007EB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4DE50B8-090A-4067-B27F-0F56B82091C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1458951-B729-4E9A-AACB-920087DEC47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61DAA3A-3ED3-4B6E-B173-EA31CE395E1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8F31C4C-9083-4D8D-9EF2-36D94A07562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4D25329-DB98-490C-B42B-ADE40809291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7407893-6F03-4B01-92BA-FFEA57BFFCC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9362EAA-D83F-4D61-90DD-DCBC9F0AF35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6D2C09D-0F05-4D57-8FEB-7AB9C13AC20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06CF8AD-EB16-461D-B96F-81430FB6EA2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4E39ABC-E6A3-45BF-989D-BFA1C952E0B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A6730EA-ECE7-484D-9051-0A8349F4390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0490087-A1BC-40AC-94D3-BDB56943383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89B6111-C4C0-4992-9501-3012B4F310C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2D3AB9F-C1FD-4870-A58E-93A10C73B0E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B512341-07BA-4159-A094-C7573CE3CD4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74B1191-33BF-42BB-8384-E81C20FB5BF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5E73B68-C0AF-4D78-AABE-2090BBA1BD3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E0435FE-EBCE-4A2E-A69A-1A73A869713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51A2948-0B4E-4010-A977-6A09A28F4F8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有形固定資産減価償却率は、施設の老朽化に伴い、年々微増傾向にある。令和４年度は、中央公民館等大規模改修工事を実施したため減少した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ものの令和５年度は再度増加した。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今後も令和２年度に策定した公共施設に係る個別施設計画により、計画的に維持管理を適切に行っていく。</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当該償却率は、全国平均及び愛知県平均と比べて低い数値にあるものの、今後、多額の維持改修費が見込まれるため、歳出の抑制に努めるとともに、世代間の公平性に配慮しつつ、必要な財源の確保及び歳出の平準化を図り、対応していくことを考えてい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2ED02B6-6B04-495D-A246-BD45EBCFD18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3BF276B-4BCE-4EC1-B775-578777F5E08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E8980A5-CA42-4687-A963-B50877B3811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366239C9-3C1F-488A-A6BC-6530F30C1434}"/>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1AC49350-4A19-42F6-BE86-85BA57F3841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DE8A2A87-6D27-4778-9D35-E3024BE6252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4BB4DA76-3D54-4248-AA7F-81E71F64F22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C7A9E57A-6AAA-4AF4-943E-DB83B242618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0AFD92C-C0C5-4325-9B3E-7042E68325B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645B696-7FEF-439D-8091-DE1D4B8E2D2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5A4C049C-50D4-4DE5-8556-D76A69310B5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15F4E92-CA90-49EC-9EC9-7DC283B2940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A899AE93-9604-4C28-9444-7D39DF192B1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E5925B5C-E5FE-4AAF-8910-2BE665264FA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3109512E-9C0B-48E8-9972-972DAB023A0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2A5DFFD-9D23-48E9-8AD4-005CD2C5B2A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2618122E-91B4-432B-B7A9-60147BEAB6F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4140FBA7-7D77-4B27-9A73-DEF4F6800DA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a:extLst>
            <a:ext uri="{FF2B5EF4-FFF2-40B4-BE49-F238E27FC236}">
              <a16:creationId xmlns:a16="http://schemas.microsoft.com/office/drawing/2014/main" id="{846AFF27-A491-4FEA-B1D9-691DE4167E3E}"/>
            </a:ext>
          </a:extLst>
        </xdr:cNvPr>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a:extLst>
            <a:ext uri="{FF2B5EF4-FFF2-40B4-BE49-F238E27FC236}">
              <a16:creationId xmlns:a16="http://schemas.microsoft.com/office/drawing/2014/main" id="{40F8EDC6-DE93-4C05-91E4-C354987A1D0F}"/>
            </a:ext>
          </a:extLst>
        </xdr:cNvPr>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a:extLst>
            <a:ext uri="{FF2B5EF4-FFF2-40B4-BE49-F238E27FC236}">
              <a16:creationId xmlns:a16="http://schemas.microsoft.com/office/drawing/2014/main" id="{50BF81F8-7EA9-4FE9-9D4B-880214D666EB}"/>
            </a:ext>
          </a:extLst>
        </xdr:cNvPr>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a:extLst>
            <a:ext uri="{FF2B5EF4-FFF2-40B4-BE49-F238E27FC236}">
              <a16:creationId xmlns:a16="http://schemas.microsoft.com/office/drawing/2014/main" id="{80FC5A95-37FB-43BB-A5C7-710BE3DE17C7}"/>
            </a:ext>
          </a:extLst>
        </xdr:cNvPr>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a:extLst>
            <a:ext uri="{FF2B5EF4-FFF2-40B4-BE49-F238E27FC236}">
              <a16:creationId xmlns:a16="http://schemas.microsoft.com/office/drawing/2014/main" id="{7EA134A2-3DFB-4AE5-B97A-536112E51E4B}"/>
            </a:ext>
          </a:extLst>
        </xdr:cNvPr>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82" name="有形固定資産減価償却率平均値テキスト">
          <a:extLst>
            <a:ext uri="{FF2B5EF4-FFF2-40B4-BE49-F238E27FC236}">
              <a16:creationId xmlns:a16="http://schemas.microsoft.com/office/drawing/2014/main" id="{2AE27B9C-6D40-4AD0-A40B-790D8E3D1979}"/>
            </a:ext>
          </a:extLst>
        </xdr:cNvPr>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a:extLst>
            <a:ext uri="{FF2B5EF4-FFF2-40B4-BE49-F238E27FC236}">
              <a16:creationId xmlns:a16="http://schemas.microsoft.com/office/drawing/2014/main" id="{3FEAECC3-6631-48C8-A0BD-22B2207975C7}"/>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DE4701D1-A2F9-4CEE-9AEF-AC004C0D889B}"/>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a:extLst>
            <a:ext uri="{FF2B5EF4-FFF2-40B4-BE49-F238E27FC236}">
              <a16:creationId xmlns:a16="http://schemas.microsoft.com/office/drawing/2014/main" id="{CF5ADF6A-4572-4621-AC17-E664E38A3D63}"/>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B1F8911B-B644-40D5-B2B6-DF484C6502B6}"/>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0EEC476A-DEDE-4644-9374-A598B14E1894}"/>
            </a:ext>
          </a:extLst>
        </xdr:cNvPr>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011D908-5ED2-4F4D-A366-0D8CC08A98A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BA8FFDC-F670-4884-9381-3ACD68FDF9E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89DA1F7-BA84-4DF0-A5FD-5765B5A0822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1139ABB6-E4DD-4414-811D-5F1A2695C9A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A8806AFF-02EB-4CA3-9591-F1DB16BC5C8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93" name="楕円 92">
          <a:extLst>
            <a:ext uri="{FF2B5EF4-FFF2-40B4-BE49-F238E27FC236}">
              <a16:creationId xmlns:a16="http://schemas.microsoft.com/office/drawing/2014/main" id="{E8478D75-E4DA-4025-906D-562237412351}"/>
            </a:ext>
          </a:extLst>
        </xdr:cNvPr>
        <xdr:cNvSpPr/>
      </xdr:nvSpPr>
      <xdr:spPr>
        <a:xfrm>
          <a:off x="47117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1922</xdr:rowOff>
    </xdr:from>
    <xdr:ext cx="405111" cy="259045"/>
    <xdr:sp macro="" textlink="">
      <xdr:nvSpPr>
        <xdr:cNvPr id="94" name="有形固定資産減価償却率該当値テキスト">
          <a:extLst>
            <a:ext uri="{FF2B5EF4-FFF2-40B4-BE49-F238E27FC236}">
              <a16:creationId xmlns:a16="http://schemas.microsoft.com/office/drawing/2014/main" id="{63181757-24C7-4FCE-8255-FDE06F5E7B53}"/>
            </a:ext>
          </a:extLst>
        </xdr:cNvPr>
        <xdr:cNvSpPr txBox="1"/>
      </xdr:nvSpPr>
      <xdr:spPr>
        <a:xfrm>
          <a:off x="48133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85725</xdr:rowOff>
    </xdr:from>
    <xdr:to>
      <xdr:col>19</xdr:col>
      <xdr:colOff>187325</xdr:colOff>
      <xdr:row>29</xdr:row>
      <xdr:rowOff>15875</xdr:rowOff>
    </xdr:to>
    <xdr:sp macro="" textlink="">
      <xdr:nvSpPr>
        <xdr:cNvPr id="95" name="楕円 94">
          <a:extLst>
            <a:ext uri="{FF2B5EF4-FFF2-40B4-BE49-F238E27FC236}">
              <a16:creationId xmlns:a16="http://schemas.microsoft.com/office/drawing/2014/main" id="{CF0E4B5C-6F5E-4F32-9A54-900A9FF2622B}"/>
            </a:ext>
          </a:extLst>
        </xdr:cNvPr>
        <xdr:cNvSpPr/>
      </xdr:nvSpPr>
      <xdr:spPr>
        <a:xfrm>
          <a:off x="4000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136525</xdr:rowOff>
    </xdr:from>
    <xdr:to>
      <xdr:col>23</xdr:col>
      <xdr:colOff>85725</xdr:colOff>
      <xdr:row>29</xdr:row>
      <xdr:rowOff>29845</xdr:rowOff>
    </xdr:to>
    <xdr:cxnSp macro="">
      <xdr:nvCxnSpPr>
        <xdr:cNvPr id="96" name="直線コネクタ 95">
          <a:extLst>
            <a:ext uri="{FF2B5EF4-FFF2-40B4-BE49-F238E27FC236}">
              <a16:creationId xmlns:a16="http://schemas.microsoft.com/office/drawing/2014/main" id="{03E86976-CB18-4025-A65B-976B9E5C2DC9}"/>
            </a:ext>
          </a:extLst>
        </xdr:cNvPr>
        <xdr:cNvCxnSpPr/>
      </xdr:nvCxnSpPr>
      <xdr:spPr>
        <a:xfrm>
          <a:off x="4051300" y="5708650"/>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104231</xdr:rowOff>
    </xdr:from>
    <xdr:to>
      <xdr:col>15</xdr:col>
      <xdr:colOff>187325</xdr:colOff>
      <xdr:row>29</xdr:row>
      <xdr:rowOff>34381</xdr:rowOff>
    </xdr:to>
    <xdr:sp macro="" textlink="">
      <xdr:nvSpPr>
        <xdr:cNvPr id="97" name="楕円 96">
          <a:extLst>
            <a:ext uri="{FF2B5EF4-FFF2-40B4-BE49-F238E27FC236}">
              <a16:creationId xmlns:a16="http://schemas.microsoft.com/office/drawing/2014/main" id="{C407BFC1-36A6-43C7-8DBE-BF2434361C84}"/>
            </a:ext>
          </a:extLst>
        </xdr:cNvPr>
        <xdr:cNvSpPr/>
      </xdr:nvSpPr>
      <xdr:spPr>
        <a:xfrm>
          <a:off x="3238500" y="567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136525</xdr:rowOff>
    </xdr:from>
    <xdr:to>
      <xdr:col>19</xdr:col>
      <xdr:colOff>136525</xdr:colOff>
      <xdr:row>28</xdr:row>
      <xdr:rowOff>155031</xdr:rowOff>
    </xdr:to>
    <xdr:cxnSp macro="">
      <xdr:nvCxnSpPr>
        <xdr:cNvPr id="98" name="直線コネクタ 97">
          <a:extLst>
            <a:ext uri="{FF2B5EF4-FFF2-40B4-BE49-F238E27FC236}">
              <a16:creationId xmlns:a16="http://schemas.microsoft.com/office/drawing/2014/main" id="{0A5FA617-E47A-4B63-8F8F-AC6AA37695F9}"/>
            </a:ext>
          </a:extLst>
        </xdr:cNvPr>
        <xdr:cNvCxnSpPr/>
      </xdr:nvCxnSpPr>
      <xdr:spPr>
        <a:xfrm flipV="1">
          <a:off x="3289300" y="5708650"/>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88809</xdr:rowOff>
    </xdr:from>
    <xdr:to>
      <xdr:col>11</xdr:col>
      <xdr:colOff>187325</xdr:colOff>
      <xdr:row>29</xdr:row>
      <xdr:rowOff>18959</xdr:rowOff>
    </xdr:to>
    <xdr:sp macro="" textlink="">
      <xdr:nvSpPr>
        <xdr:cNvPr id="99" name="楕円 98">
          <a:extLst>
            <a:ext uri="{FF2B5EF4-FFF2-40B4-BE49-F238E27FC236}">
              <a16:creationId xmlns:a16="http://schemas.microsoft.com/office/drawing/2014/main" id="{D0D3F6F3-B9C4-4E9E-AA03-E919B1AE0FD4}"/>
            </a:ext>
          </a:extLst>
        </xdr:cNvPr>
        <xdr:cNvSpPr/>
      </xdr:nvSpPr>
      <xdr:spPr>
        <a:xfrm>
          <a:off x="2476500" y="56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139609</xdr:rowOff>
    </xdr:from>
    <xdr:to>
      <xdr:col>15</xdr:col>
      <xdr:colOff>136525</xdr:colOff>
      <xdr:row>28</xdr:row>
      <xdr:rowOff>155031</xdr:rowOff>
    </xdr:to>
    <xdr:cxnSp macro="">
      <xdr:nvCxnSpPr>
        <xdr:cNvPr id="100" name="直線コネクタ 99">
          <a:extLst>
            <a:ext uri="{FF2B5EF4-FFF2-40B4-BE49-F238E27FC236}">
              <a16:creationId xmlns:a16="http://schemas.microsoft.com/office/drawing/2014/main" id="{FE9A76AE-1FB5-49EE-8CD9-23887F2BB74A}"/>
            </a:ext>
          </a:extLst>
        </xdr:cNvPr>
        <xdr:cNvCxnSpPr/>
      </xdr:nvCxnSpPr>
      <xdr:spPr>
        <a:xfrm>
          <a:off x="2527300" y="5711734"/>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57967</xdr:rowOff>
    </xdr:from>
    <xdr:to>
      <xdr:col>7</xdr:col>
      <xdr:colOff>187325</xdr:colOff>
      <xdr:row>28</xdr:row>
      <xdr:rowOff>159567</xdr:rowOff>
    </xdr:to>
    <xdr:sp macro="" textlink="">
      <xdr:nvSpPr>
        <xdr:cNvPr id="101" name="楕円 100">
          <a:extLst>
            <a:ext uri="{FF2B5EF4-FFF2-40B4-BE49-F238E27FC236}">
              <a16:creationId xmlns:a16="http://schemas.microsoft.com/office/drawing/2014/main" id="{46D5799C-8AA5-4A72-9247-2487C45ED2DF}"/>
            </a:ext>
          </a:extLst>
        </xdr:cNvPr>
        <xdr:cNvSpPr/>
      </xdr:nvSpPr>
      <xdr:spPr>
        <a:xfrm>
          <a:off x="1714500" y="56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108767</xdr:rowOff>
    </xdr:from>
    <xdr:to>
      <xdr:col>11</xdr:col>
      <xdr:colOff>136525</xdr:colOff>
      <xdr:row>28</xdr:row>
      <xdr:rowOff>139609</xdr:rowOff>
    </xdr:to>
    <xdr:cxnSp macro="">
      <xdr:nvCxnSpPr>
        <xdr:cNvPr id="102" name="直線コネクタ 101">
          <a:extLst>
            <a:ext uri="{FF2B5EF4-FFF2-40B4-BE49-F238E27FC236}">
              <a16:creationId xmlns:a16="http://schemas.microsoft.com/office/drawing/2014/main" id="{07E96C27-93A6-4FB4-A06B-6F78F20064F5}"/>
            </a:ext>
          </a:extLst>
        </xdr:cNvPr>
        <xdr:cNvCxnSpPr/>
      </xdr:nvCxnSpPr>
      <xdr:spPr>
        <a:xfrm>
          <a:off x="1765300" y="5680892"/>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3" name="n_1aveValue有形固定資産減価償却率">
          <a:extLst>
            <a:ext uri="{FF2B5EF4-FFF2-40B4-BE49-F238E27FC236}">
              <a16:creationId xmlns:a16="http://schemas.microsoft.com/office/drawing/2014/main" id="{CB48B0B2-5877-4E83-B10A-91900BC6A47E}"/>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4" name="n_2aveValue有形固定資産減価償却率">
          <a:extLst>
            <a:ext uri="{FF2B5EF4-FFF2-40B4-BE49-F238E27FC236}">
              <a16:creationId xmlns:a16="http://schemas.microsoft.com/office/drawing/2014/main" id="{5BF7202E-C3AC-4486-B3B9-C9E17604AB31}"/>
            </a:ext>
          </a:extLst>
        </xdr:cNvPr>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105" name="n_3aveValue有形固定資産減価償却率">
          <a:extLst>
            <a:ext uri="{FF2B5EF4-FFF2-40B4-BE49-F238E27FC236}">
              <a16:creationId xmlns:a16="http://schemas.microsoft.com/office/drawing/2014/main" id="{587923A6-D161-4411-BA67-F72B075ADE41}"/>
            </a:ext>
          </a:extLst>
        </xdr:cNvPr>
        <xdr:cNvSpPr txBox="1"/>
      </xdr:nvSpPr>
      <xdr:spPr>
        <a:xfrm>
          <a:off x="2324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100801</xdr:rowOff>
    </xdr:from>
    <xdr:ext cx="405111" cy="259045"/>
    <xdr:sp macro="" textlink="">
      <xdr:nvSpPr>
        <xdr:cNvPr id="106" name="n_4aveValue有形固定資産減価償却率">
          <a:extLst>
            <a:ext uri="{FF2B5EF4-FFF2-40B4-BE49-F238E27FC236}">
              <a16:creationId xmlns:a16="http://schemas.microsoft.com/office/drawing/2014/main" id="{FF74F287-B725-431C-A2D3-F01E5AD15B3F}"/>
            </a:ext>
          </a:extLst>
        </xdr:cNvPr>
        <xdr:cNvSpPr txBox="1"/>
      </xdr:nvSpPr>
      <xdr:spPr>
        <a:xfrm>
          <a:off x="1562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32402</xdr:rowOff>
    </xdr:from>
    <xdr:ext cx="405111" cy="259045"/>
    <xdr:sp macro="" textlink="">
      <xdr:nvSpPr>
        <xdr:cNvPr id="107" name="n_1mainValue有形固定資産減価償却率">
          <a:extLst>
            <a:ext uri="{FF2B5EF4-FFF2-40B4-BE49-F238E27FC236}">
              <a16:creationId xmlns:a16="http://schemas.microsoft.com/office/drawing/2014/main" id="{89B66E80-4517-4681-83C5-FF2B2F2ACA11}"/>
            </a:ext>
          </a:extLst>
        </xdr:cNvPr>
        <xdr:cNvSpPr txBox="1"/>
      </xdr:nvSpPr>
      <xdr:spPr>
        <a:xfrm>
          <a:off x="38360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50908</xdr:rowOff>
    </xdr:from>
    <xdr:ext cx="405111" cy="259045"/>
    <xdr:sp macro="" textlink="">
      <xdr:nvSpPr>
        <xdr:cNvPr id="108" name="n_2mainValue有形固定資産減価償却率">
          <a:extLst>
            <a:ext uri="{FF2B5EF4-FFF2-40B4-BE49-F238E27FC236}">
              <a16:creationId xmlns:a16="http://schemas.microsoft.com/office/drawing/2014/main" id="{D58338D3-359D-4526-A725-6C29948D0297}"/>
            </a:ext>
          </a:extLst>
        </xdr:cNvPr>
        <xdr:cNvSpPr txBox="1"/>
      </xdr:nvSpPr>
      <xdr:spPr>
        <a:xfrm>
          <a:off x="3086744" y="545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35486</xdr:rowOff>
    </xdr:from>
    <xdr:ext cx="405111" cy="259045"/>
    <xdr:sp macro="" textlink="">
      <xdr:nvSpPr>
        <xdr:cNvPr id="109" name="n_3mainValue有形固定資産減価償却率">
          <a:extLst>
            <a:ext uri="{FF2B5EF4-FFF2-40B4-BE49-F238E27FC236}">
              <a16:creationId xmlns:a16="http://schemas.microsoft.com/office/drawing/2014/main" id="{7C9A5994-DCEB-4520-AA03-9B40D8E72D84}"/>
            </a:ext>
          </a:extLst>
        </xdr:cNvPr>
        <xdr:cNvSpPr txBox="1"/>
      </xdr:nvSpPr>
      <xdr:spPr>
        <a:xfrm>
          <a:off x="2324744" y="543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4644</xdr:rowOff>
    </xdr:from>
    <xdr:ext cx="405111" cy="259045"/>
    <xdr:sp macro="" textlink="">
      <xdr:nvSpPr>
        <xdr:cNvPr id="110" name="n_4mainValue有形固定資産減価償却率">
          <a:extLst>
            <a:ext uri="{FF2B5EF4-FFF2-40B4-BE49-F238E27FC236}">
              <a16:creationId xmlns:a16="http://schemas.microsoft.com/office/drawing/2014/main" id="{458242DB-7646-485A-89CF-DF05A31FBC86}"/>
            </a:ext>
          </a:extLst>
        </xdr:cNvPr>
        <xdr:cNvSpPr txBox="1"/>
      </xdr:nvSpPr>
      <xdr:spPr>
        <a:xfrm>
          <a:off x="1562744" y="5405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6BA46A1B-9938-4083-A461-4761E1A7B4C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ACD54662-6E64-44CE-93C7-DBC077C9662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ED6F7D04-A8B3-4E35-9A54-C4CE4761FBD6}"/>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734E4E3B-BB4D-457D-809A-0C48C58D5EE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D8614618-7227-4C6F-AEB7-03CB48F3AC5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5DC1F5B-EF40-49E8-84A4-798CA4397D2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A7531DC0-A9E5-4416-BF9A-CCA538AA40E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B4B105EE-6426-45E6-8C95-F02E51C1FB2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C30C52ED-49F1-4F18-BD07-347FD897FD1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86E5D1D3-C5BA-44A3-AD8B-B690CD7CD45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A5B5FC39-F165-460F-ABFA-0283064A8E2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47FD9C47-A3E8-4E27-8EDC-6EEF5780811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11DF5674-BAA4-49F8-A078-BFB920A4FA4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近年、起債の発行を抑制してきたことにより、債務償還比率の分子である将来負担額が充当可能財源を大きく下回っているため、当該比率は過去から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％で推移している。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令和５年度は、分母である経常一般財源（歳入）が地方税の減により減少したため比率が上がった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9296B47-D69A-4824-88B0-93974A07405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31E417D5-4225-4F7B-8674-5988FA3A73E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709F1FD4-5084-4E8F-AAAF-BCD08B593F6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7A23EDDA-E7E0-41E6-8208-AE089BD5BA8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887D2343-8CCB-412C-8A61-E37C0E494309}"/>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90F9BA51-1512-4B55-BEDF-263CDA2CD98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4E0223E5-2712-49A3-9243-E1CBFEA2F2B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F6805599-A00A-4DEC-9CB5-12DAE26B913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3107FC86-01CE-40BE-8E8E-CD2730644A3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B59F99BB-1CC8-4DD0-8633-B1AEACDC56D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BBBF16A5-E6E6-49A9-A6FA-7546205734F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2EE7F5E7-2DB3-4AD4-B188-2254B37964F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B519F9C6-37FE-4040-AACA-7DD0365697B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2CF9DEE4-1608-45CE-9164-1EB2461E575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39494647-E44B-492A-B809-D7D04469697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a:extLst>
            <a:ext uri="{FF2B5EF4-FFF2-40B4-BE49-F238E27FC236}">
              <a16:creationId xmlns:a16="http://schemas.microsoft.com/office/drawing/2014/main" id="{DB0799F6-990A-44F4-AE6D-8CF0B49EB4B6}"/>
            </a:ext>
          </a:extLst>
        </xdr:cNvPr>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a:extLst>
            <a:ext uri="{FF2B5EF4-FFF2-40B4-BE49-F238E27FC236}">
              <a16:creationId xmlns:a16="http://schemas.microsoft.com/office/drawing/2014/main" id="{CAAB5A06-F09A-4261-B19F-F7CB9E1D558E}"/>
            </a:ext>
          </a:extLst>
        </xdr:cNvPr>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a:extLst>
            <a:ext uri="{FF2B5EF4-FFF2-40B4-BE49-F238E27FC236}">
              <a16:creationId xmlns:a16="http://schemas.microsoft.com/office/drawing/2014/main" id="{B3887084-1F6B-44EE-949A-8BB28AAB436F}"/>
            </a:ext>
          </a:extLst>
        </xdr:cNvPr>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BE1812D3-B1B6-455C-8208-86E41618EBE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EDEBEE3D-66E5-4853-8CD7-A3D592B3B6B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158238</xdr:rowOff>
    </xdr:from>
    <xdr:ext cx="469744" cy="259045"/>
    <xdr:sp macro="" textlink="">
      <xdr:nvSpPr>
        <xdr:cNvPr id="144" name="債務償還比率平均値テキスト">
          <a:extLst>
            <a:ext uri="{FF2B5EF4-FFF2-40B4-BE49-F238E27FC236}">
              <a16:creationId xmlns:a16="http://schemas.microsoft.com/office/drawing/2014/main" id="{01F86527-630A-4CCE-8BB8-390D59700FCB}"/>
            </a:ext>
          </a:extLst>
        </xdr:cNvPr>
        <xdr:cNvSpPr txBox="1"/>
      </xdr:nvSpPr>
      <xdr:spPr>
        <a:xfrm>
          <a:off x="14846300" y="55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a:extLst>
            <a:ext uri="{FF2B5EF4-FFF2-40B4-BE49-F238E27FC236}">
              <a16:creationId xmlns:a16="http://schemas.microsoft.com/office/drawing/2014/main" id="{02A5F1EA-A06F-4B8A-BB06-182BBC68EBDE}"/>
            </a:ext>
          </a:extLst>
        </xdr:cNvPr>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a:extLst>
            <a:ext uri="{FF2B5EF4-FFF2-40B4-BE49-F238E27FC236}">
              <a16:creationId xmlns:a16="http://schemas.microsoft.com/office/drawing/2014/main" id="{35D440F5-8DB4-496D-9BD7-5661B1F33C31}"/>
            </a:ext>
          </a:extLst>
        </xdr:cNvPr>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a:extLst>
            <a:ext uri="{FF2B5EF4-FFF2-40B4-BE49-F238E27FC236}">
              <a16:creationId xmlns:a16="http://schemas.microsoft.com/office/drawing/2014/main" id="{90FFE77C-5231-475B-BABA-5426ADC39092}"/>
            </a:ext>
          </a:extLst>
        </xdr:cNvPr>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8" name="フローチャート: 判断 147">
          <a:extLst>
            <a:ext uri="{FF2B5EF4-FFF2-40B4-BE49-F238E27FC236}">
              <a16:creationId xmlns:a16="http://schemas.microsoft.com/office/drawing/2014/main" id="{5FEC6605-71DE-40EE-8132-F7C7E0EF193B}"/>
            </a:ext>
          </a:extLst>
        </xdr:cNvPr>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9" name="フローチャート: 判断 148">
          <a:extLst>
            <a:ext uri="{FF2B5EF4-FFF2-40B4-BE49-F238E27FC236}">
              <a16:creationId xmlns:a16="http://schemas.microsoft.com/office/drawing/2014/main" id="{C08D875F-B9B7-44B9-B976-13F6319B5C1F}"/>
            </a:ext>
          </a:extLst>
        </xdr:cNvPr>
        <xdr:cNvSpPr/>
      </xdr:nvSpPr>
      <xdr:spPr>
        <a:xfrm>
          <a:off x="11747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FF01D5D-01F1-4F7E-BE75-63A33265B5E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E1A81C4-53EA-47B6-81E0-FF79E5B3981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0D3E2B7-7049-44D1-B927-E8AFACB03D9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DDF13360-0E2F-46EE-92A0-49F032B8568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4295915-15C1-40E3-8D27-9DFD289FF9F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546</xdr:rowOff>
    </xdr:from>
    <xdr:ext cx="469744" cy="259045"/>
    <xdr:sp macro="" textlink="">
      <xdr:nvSpPr>
        <xdr:cNvPr id="155" name="n_1aveValue債務償還比率">
          <a:extLst>
            <a:ext uri="{FF2B5EF4-FFF2-40B4-BE49-F238E27FC236}">
              <a16:creationId xmlns:a16="http://schemas.microsoft.com/office/drawing/2014/main" id="{DCAD6D8E-373C-4D83-B4DB-99777FB5E3B3}"/>
            </a:ext>
          </a:extLst>
        </xdr:cNvPr>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56" name="n_2aveValue債務償還比率">
          <a:extLst>
            <a:ext uri="{FF2B5EF4-FFF2-40B4-BE49-F238E27FC236}">
              <a16:creationId xmlns:a16="http://schemas.microsoft.com/office/drawing/2014/main" id="{4423C571-B153-4640-987D-46596F056584}"/>
            </a:ext>
          </a:extLst>
        </xdr:cNvPr>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57" name="n_3aveValue債務償還比率">
          <a:extLst>
            <a:ext uri="{FF2B5EF4-FFF2-40B4-BE49-F238E27FC236}">
              <a16:creationId xmlns:a16="http://schemas.microsoft.com/office/drawing/2014/main" id="{25C49ABB-997F-48DF-9CDB-3A4EC2442950}"/>
            </a:ext>
          </a:extLst>
        </xdr:cNvPr>
        <xdr:cNvSpPr txBox="1"/>
      </xdr:nvSpPr>
      <xdr:spPr>
        <a:xfrm>
          <a:off x="123254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58" name="n_4aveValue債務償還比率">
          <a:extLst>
            <a:ext uri="{FF2B5EF4-FFF2-40B4-BE49-F238E27FC236}">
              <a16:creationId xmlns:a16="http://schemas.microsoft.com/office/drawing/2014/main" id="{368E468C-1271-48B3-8926-03FCA2A27068}"/>
            </a:ext>
          </a:extLst>
        </xdr:cNvPr>
        <xdr:cNvSpPr txBox="1"/>
      </xdr:nvSpPr>
      <xdr:spPr>
        <a:xfrm>
          <a:off x="115634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FF0F8943-19F4-4C6D-B8C5-241AA51EAD0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F6A30198-95AD-4C13-8F26-9F1A333808B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55CDCB4D-0A7F-4490-850E-781B9BCA13D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2CB49CFE-43A8-466D-836B-75966B61F3A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BE6CA908-B0B8-431C-B0D1-F6B71F8FCFF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F39EA1DE-F935-4013-86B1-895EE9A74C4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6050C9D-4AE6-4A0A-881B-3766F89A51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71E11E-FC01-4225-85F4-4FCFCBD67D8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7517F1-B695-43F6-B8AE-449B8353EFB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71BD56-8ED7-4876-89BF-941FBA382D9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A43CA1-D84A-4ACE-9B69-1F59FF88A1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9A564B7-16E4-4FC9-9E38-35F5D5A9F4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51C495-B776-4E54-8717-D4525B1B393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E2E470-8F0E-48FD-9319-D7AAD0B8E65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556A51F-0028-4E09-B15F-B4331A475C6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D7DCAEF-0D65-44C0-8088-32347190BF2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4,711
4,260
22.43
5,853,539
5,534,977
291,744
4,607,500
102,944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9535EB-DCC1-4045-A05E-C7A74BE83D5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AAAE88-E408-4C06-B68D-ACB0BF9DCBA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9815470-8DA4-434A-A3EC-7EFF9E1DE8A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8FC5F6-01FD-498C-94D0-12D6BE9887A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C39B3F-84B7-4E23-8A70-58E134931F9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6E6A72D-0D31-457D-9CBD-31CD1A8C274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F9C2ED-0758-4437-B917-A6621B06C97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DF3435B-2881-4ADA-873E-F98A613922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1F68869-341A-4FDB-867B-C3BEE9BAF7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B59122-10FD-4D26-AD59-D09F0780046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2AC2D3-DDD6-4376-936E-FD51E0B3AF3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BFC80E9-11AD-4AE1-BF31-A99BBEFD91D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12669E2-8884-4D6F-899B-0B5CCA50012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E734338-B8A4-424F-A1A1-F01E0FB8063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080A5E0-FD1B-478A-ABF3-A9FA3A29334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802E86-46F8-45BC-BC26-58F922207B4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BB88700-F26F-4487-AA31-63B99893B05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AD12813-75F8-4581-ADCE-B38C5C7509D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FFB1A4C-C859-48BB-9236-0E6BD7C1A67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E1243DE-CCAC-46C6-A92F-23C217F60BA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B210F9-47E9-4FBA-8756-B2123C8961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2AB1BA-17B6-49DC-9196-7878ECE91AD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FD7834-061A-4074-AA4A-8A9743EE3E6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E1E1CE-F4E1-47EF-8BA2-3FA3EFD17BC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4273227-B472-4A97-A7DA-598A2082163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C66B7D-1376-43C2-AA45-9A0346659EF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83493B6-AC0A-4D4E-8CE3-4B3D40155DD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C5C44A3-5440-4958-93CB-9F1F489E5C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F10815-D4B8-47E5-A5A8-D9A958324A3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34659F5-499C-4A4E-8C29-81B6B6A8880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28B3124-DD9D-42B7-85D7-A9AAEC715F5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10C9E04-A8AD-434D-B717-D0DA49D633F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A4774B4-28CF-423D-ADCF-E67E580FB52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F8658B3E-207A-4A31-A73A-E8E1E3C6E811}"/>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83513A7-F5EC-4880-B945-E255D4BD310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9D140DA-A8B8-4F8D-8FD9-2F2F0EF46F0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FC5AC45-C6EE-4BAC-AF51-01358B03FFA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6FF146D-20B2-4CEC-8426-F359A0385A7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1DF67E7-7DE2-4CEA-8F1E-E106F3B0A63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9B82314-824C-4418-92B2-FE6910AAE3C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3DA341A-E2BF-4E72-81BC-EB29CF604DA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9197959-2F7E-4BD2-99E8-F500978D142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B71CDD4-7AD0-4F58-94D8-6AF22755EAB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C2F5622D-2FFE-4058-994B-433D965031E6}"/>
            </a:ext>
          </a:extLst>
        </xdr:cNvPr>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DB864901-F90E-461A-9868-86DC9ABDBCE3}"/>
            </a:ext>
          </a:extLst>
        </xdr:cNvPr>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8851CB90-B69B-4639-8214-D58C54BEC599}"/>
            </a:ext>
          </a:extLst>
        </xdr:cNvPr>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9B3D5155-4754-44F3-BAAA-1DC83F91E22A}"/>
            </a:ext>
          </a:extLst>
        </xdr:cNvPr>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B7B80D1B-69E7-410B-81CC-E64D699605F5}"/>
            </a:ext>
          </a:extLst>
        </xdr:cNvPr>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1F109955-46E7-4473-B41B-568ECD7B0C97}"/>
            </a:ext>
          </a:extLst>
        </xdr:cNvPr>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548DB194-F50B-4BC1-9373-697E2F97B27B}"/>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2167B3CE-F3E2-478D-9E92-2DD88F259D6F}"/>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63D1651D-754B-4372-BD15-75B593084767}"/>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5A9B48E7-26CB-47F2-845A-D10A2A765F54}"/>
            </a:ext>
          </a:extLst>
        </xdr:cNvPr>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442D9C2F-B002-49B0-82FD-AE41747928AB}"/>
            </a:ext>
          </a:extLst>
        </xdr:cNvPr>
        <xdr:cNvSpPr/>
      </xdr:nvSpPr>
      <xdr:spPr>
        <a:xfrm>
          <a:off x="1079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7D99BA7-1398-4156-ACAB-8DB19C66684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E2BC123-49CB-4632-AF4B-BAFEC2093F0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E4403E6-CA89-49ED-A1A8-F319E49A799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59525AE-4501-4947-AC52-7E2675E5550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74CA49A-C2D4-4D10-B87F-20ADF9CF072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71" name="楕円 70">
          <a:extLst>
            <a:ext uri="{FF2B5EF4-FFF2-40B4-BE49-F238E27FC236}">
              <a16:creationId xmlns:a16="http://schemas.microsoft.com/office/drawing/2014/main" id="{6AA310A1-C8C8-4575-B0D5-FF0F7AB5E87F}"/>
            </a:ext>
          </a:extLst>
        </xdr:cNvPr>
        <xdr:cNvSpPr/>
      </xdr:nvSpPr>
      <xdr:spPr>
        <a:xfrm>
          <a:off x="4584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25417</xdr:rowOff>
    </xdr:from>
    <xdr:ext cx="405111" cy="259045"/>
    <xdr:sp macro="" textlink="">
      <xdr:nvSpPr>
        <xdr:cNvPr id="72" name="【道路】&#10;有形固定資産減価償却率該当値テキスト">
          <a:extLst>
            <a:ext uri="{FF2B5EF4-FFF2-40B4-BE49-F238E27FC236}">
              <a16:creationId xmlns:a16="http://schemas.microsoft.com/office/drawing/2014/main" id="{B7B6664B-0C7B-4EFC-BD36-BD102DF11C40}"/>
            </a:ext>
          </a:extLst>
        </xdr:cNvPr>
        <xdr:cNvSpPr txBox="1"/>
      </xdr:nvSpPr>
      <xdr:spPr>
        <a:xfrm>
          <a:off x="46736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135128</xdr:rowOff>
    </xdr:from>
    <xdr:to>
      <xdr:col>20</xdr:col>
      <xdr:colOff>38100</xdr:colOff>
      <xdr:row>37</xdr:row>
      <xdr:rowOff>65278</xdr:rowOff>
    </xdr:to>
    <xdr:sp macro="" textlink="">
      <xdr:nvSpPr>
        <xdr:cNvPr id="73" name="楕円 72">
          <a:extLst>
            <a:ext uri="{FF2B5EF4-FFF2-40B4-BE49-F238E27FC236}">
              <a16:creationId xmlns:a16="http://schemas.microsoft.com/office/drawing/2014/main" id="{0C830743-6F98-4076-BAB7-A675C4D02C1B}"/>
            </a:ext>
          </a:extLst>
        </xdr:cNvPr>
        <xdr:cNvSpPr/>
      </xdr:nvSpPr>
      <xdr:spPr>
        <a:xfrm>
          <a:off x="3746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xdr:rowOff>
    </xdr:from>
    <xdr:to>
      <xdr:col>24</xdr:col>
      <xdr:colOff>63500</xdr:colOff>
      <xdr:row>37</xdr:row>
      <xdr:rowOff>53340</xdr:rowOff>
    </xdr:to>
    <xdr:cxnSp macro="">
      <xdr:nvCxnSpPr>
        <xdr:cNvPr id="74" name="直線コネクタ 73">
          <a:extLst>
            <a:ext uri="{FF2B5EF4-FFF2-40B4-BE49-F238E27FC236}">
              <a16:creationId xmlns:a16="http://schemas.microsoft.com/office/drawing/2014/main" id="{504F0F01-FF13-4AE3-8878-7BCCEB925A0C}"/>
            </a:ext>
          </a:extLst>
        </xdr:cNvPr>
        <xdr:cNvCxnSpPr/>
      </xdr:nvCxnSpPr>
      <xdr:spPr>
        <a:xfrm>
          <a:off x="3797300" y="635812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103124</xdr:rowOff>
    </xdr:from>
    <xdr:to>
      <xdr:col>15</xdr:col>
      <xdr:colOff>101600</xdr:colOff>
      <xdr:row>37</xdr:row>
      <xdr:rowOff>33274</xdr:rowOff>
    </xdr:to>
    <xdr:sp macro="" textlink="">
      <xdr:nvSpPr>
        <xdr:cNvPr id="75" name="楕円 74">
          <a:extLst>
            <a:ext uri="{FF2B5EF4-FFF2-40B4-BE49-F238E27FC236}">
              <a16:creationId xmlns:a16="http://schemas.microsoft.com/office/drawing/2014/main" id="{CAA2D3D5-35E8-47B3-A942-1149E642FAC5}"/>
            </a:ext>
          </a:extLst>
        </xdr:cNvPr>
        <xdr:cNvSpPr/>
      </xdr:nvSpPr>
      <xdr:spPr>
        <a:xfrm>
          <a:off x="2857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153924</xdr:rowOff>
    </xdr:from>
    <xdr:to>
      <xdr:col>19</xdr:col>
      <xdr:colOff>177800</xdr:colOff>
      <xdr:row>37</xdr:row>
      <xdr:rowOff>14478</xdr:rowOff>
    </xdr:to>
    <xdr:cxnSp macro="">
      <xdr:nvCxnSpPr>
        <xdr:cNvPr id="76" name="直線コネクタ 75">
          <a:extLst>
            <a:ext uri="{FF2B5EF4-FFF2-40B4-BE49-F238E27FC236}">
              <a16:creationId xmlns:a16="http://schemas.microsoft.com/office/drawing/2014/main" id="{3A52DBA1-619F-4C83-9FCA-FA81C6DE8081}"/>
            </a:ext>
          </a:extLst>
        </xdr:cNvPr>
        <xdr:cNvCxnSpPr/>
      </xdr:nvCxnSpPr>
      <xdr:spPr>
        <a:xfrm>
          <a:off x="2908300" y="63261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82550</xdr:rowOff>
    </xdr:from>
    <xdr:to>
      <xdr:col>10</xdr:col>
      <xdr:colOff>165100</xdr:colOff>
      <xdr:row>37</xdr:row>
      <xdr:rowOff>12700</xdr:rowOff>
    </xdr:to>
    <xdr:sp macro="" textlink="">
      <xdr:nvSpPr>
        <xdr:cNvPr id="77" name="楕円 76">
          <a:extLst>
            <a:ext uri="{FF2B5EF4-FFF2-40B4-BE49-F238E27FC236}">
              <a16:creationId xmlns:a16="http://schemas.microsoft.com/office/drawing/2014/main" id="{E63F577E-22D3-403E-8A3A-F4513FB047D7}"/>
            </a:ext>
          </a:extLst>
        </xdr:cNvPr>
        <xdr:cNvSpPr/>
      </xdr:nvSpPr>
      <xdr:spPr>
        <a:xfrm>
          <a:off x="1968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133350</xdr:rowOff>
    </xdr:from>
    <xdr:to>
      <xdr:col>15</xdr:col>
      <xdr:colOff>50800</xdr:colOff>
      <xdr:row>36</xdr:row>
      <xdr:rowOff>153924</xdr:rowOff>
    </xdr:to>
    <xdr:cxnSp macro="">
      <xdr:nvCxnSpPr>
        <xdr:cNvPr id="78" name="直線コネクタ 77">
          <a:extLst>
            <a:ext uri="{FF2B5EF4-FFF2-40B4-BE49-F238E27FC236}">
              <a16:creationId xmlns:a16="http://schemas.microsoft.com/office/drawing/2014/main" id="{598842CC-6B06-4BBD-AF1A-3CEEBF3F20C5}"/>
            </a:ext>
          </a:extLst>
        </xdr:cNvPr>
        <xdr:cNvCxnSpPr/>
      </xdr:nvCxnSpPr>
      <xdr:spPr>
        <a:xfrm>
          <a:off x="2019300" y="630555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57404</xdr:rowOff>
    </xdr:from>
    <xdr:to>
      <xdr:col>6</xdr:col>
      <xdr:colOff>38100</xdr:colOff>
      <xdr:row>36</xdr:row>
      <xdr:rowOff>159004</xdr:rowOff>
    </xdr:to>
    <xdr:sp macro="" textlink="">
      <xdr:nvSpPr>
        <xdr:cNvPr id="79" name="楕円 78">
          <a:extLst>
            <a:ext uri="{FF2B5EF4-FFF2-40B4-BE49-F238E27FC236}">
              <a16:creationId xmlns:a16="http://schemas.microsoft.com/office/drawing/2014/main" id="{BC425572-BC89-402F-8323-5B8087EF301B}"/>
            </a:ext>
          </a:extLst>
        </xdr:cNvPr>
        <xdr:cNvSpPr/>
      </xdr:nvSpPr>
      <xdr:spPr>
        <a:xfrm>
          <a:off x="1079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108204</xdr:rowOff>
    </xdr:from>
    <xdr:to>
      <xdr:col>10</xdr:col>
      <xdr:colOff>114300</xdr:colOff>
      <xdr:row>36</xdr:row>
      <xdr:rowOff>133350</xdr:rowOff>
    </xdr:to>
    <xdr:cxnSp macro="">
      <xdr:nvCxnSpPr>
        <xdr:cNvPr id="80" name="直線コネクタ 79">
          <a:extLst>
            <a:ext uri="{FF2B5EF4-FFF2-40B4-BE49-F238E27FC236}">
              <a16:creationId xmlns:a16="http://schemas.microsoft.com/office/drawing/2014/main" id="{48C107B4-5CD5-4B67-AA3C-9F7BCD459E3E}"/>
            </a:ext>
          </a:extLst>
        </xdr:cNvPr>
        <xdr:cNvCxnSpPr/>
      </xdr:nvCxnSpPr>
      <xdr:spPr>
        <a:xfrm>
          <a:off x="1130300" y="628040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81" name="n_1aveValue【道路】&#10;有形固定資産減価償却率">
          <a:extLst>
            <a:ext uri="{FF2B5EF4-FFF2-40B4-BE49-F238E27FC236}">
              <a16:creationId xmlns:a16="http://schemas.microsoft.com/office/drawing/2014/main" id="{AE6C1C0F-DCEC-4B05-B550-60ED34BD4C98}"/>
            </a:ext>
          </a:extLst>
        </xdr:cNvPr>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道路】&#10;有形固定資産減価償却率">
          <a:extLst>
            <a:ext uri="{FF2B5EF4-FFF2-40B4-BE49-F238E27FC236}">
              <a16:creationId xmlns:a16="http://schemas.microsoft.com/office/drawing/2014/main" id="{2E6B30CF-5C24-4FA1-A9C8-836ECE4DAC6A}"/>
            </a:ext>
          </a:extLst>
        </xdr:cNvPr>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65549</xdr:rowOff>
    </xdr:from>
    <xdr:ext cx="405111" cy="259045"/>
    <xdr:sp macro="" textlink="">
      <xdr:nvSpPr>
        <xdr:cNvPr id="83" name="n_3aveValue【道路】&#10;有形固定資産減価償却率">
          <a:extLst>
            <a:ext uri="{FF2B5EF4-FFF2-40B4-BE49-F238E27FC236}">
              <a16:creationId xmlns:a16="http://schemas.microsoft.com/office/drawing/2014/main" id="{990CC1B3-5CB1-4A8E-9FA6-166C5BDA5B5E}"/>
            </a:ext>
          </a:extLst>
        </xdr:cNvPr>
        <xdr:cNvSpPr txBox="1"/>
      </xdr:nvSpPr>
      <xdr:spPr>
        <a:xfrm>
          <a:off x="1816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31259</xdr:rowOff>
    </xdr:from>
    <xdr:ext cx="405111" cy="259045"/>
    <xdr:sp macro="" textlink="">
      <xdr:nvSpPr>
        <xdr:cNvPr id="84" name="n_4aveValue【道路】&#10;有形固定資産減価償却率">
          <a:extLst>
            <a:ext uri="{FF2B5EF4-FFF2-40B4-BE49-F238E27FC236}">
              <a16:creationId xmlns:a16="http://schemas.microsoft.com/office/drawing/2014/main" id="{921C9CC9-9B98-4188-AE70-DA780C98051C}"/>
            </a:ext>
          </a:extLst>
        </xdr:cNvPr>
        <xdr:cNvSpPr txBox="1"/>
      </xdr:nvSpPr>
      <xdr:spPr>
        <a:xfrm>
          <a:off x="927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81805</xdr:rowOff>
    </xdr:from>
    <xdr:ext cx="405111" cy="259045"/>
    <xdr:sp macro="" textlink="">
      <xdr:nvSpPr>
        <xdr:cNvPr id="85" name="n_1mainValue【道路】&#10;有形固定資産減価償却率">
          <a:extLst>
            <a:ext uri="{FF2B5EF4-FFF2-40B4-BE49-F238E27FC236}">
              <a16:creationId xmlns:a16="http://schemas.microsoft.com/office/drawing/2014/main" id="{30924F90-01D9-440A-8D82-F2DE744B1BC8}"/>
            </a:ext>
          </a:extLst>
        </xdr:cNvPr>
        <xdr:cNvSpPr txBox="1"/>
      </xdr:nvSpPr>
      <xdr:spPr>
        <a:xfrm>
          <a:off x="35820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6" name="n_2mainValue【道路】&#10;有形固定資産減価償却率">
          <a:extLst>
            <a:ext uri="{FF2B5EF4-FFF2-40B4-BE49-F238E27FC236}">
              <a16:creationId xmlns:a16="http://schemas.microsoft.com/office/drawing/2014/main" id="{CAA872E7-3257-49C5-BF9E-93A26DA86B27}"/>
            </a:ext>
          </a:extLst>
        </xdr:cNvPr>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7" name="n_3mainValue【道路】&#10;有形固定資産減価償却率">
          <a:extLst>
            <a:ext uri="{FF2B5EF4-FFF2-40B4-BE49-F238E27FC236}">
              <a16:creationId xmlns:a16="http://schemas.microsoft.com/office/drawing/2014/main" id="{91688762-571E-4553-81A6-9CC7CF375FBB}"/>
            </a:ext>
          </a:extLst>
        </xdr:cNvPr>
        <xdr:cNvSpPr txBox="1"/>
      </xdr:nvSpPr>
      <xdr:spPr>
        <a:xfrm>
          <a:off x="1816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4081</xdr:rowOff>
    </xdr:from>
    <xdr:ext cx="405111" cy="259045"/>
    <xdr:sp macro="" textlink="">
      <xdr:nvSpPr>
        <xdr:cNvPr id="88" name="n_4mainValue【道路】&#10;有形固定資産減価償却率">
          <a:extLst>
            <a:ext uri="{FF2B5EF4-FFF2-40B4-BE49-F238E27FC236}">
              <a16:creationId xmlns:a16="http://schemas.microsoft.com/office/drawing/2014/main" id="{C2B2FFA6-24D5-4D8C-BBBC-B39A41E6CAE5}"/>
            </a:ext>
          </a:extLst>
        </xdr:cNvPr>
        <xdr:cNvSpPr txBox="1"/>
      </xdr:nvSpPr>
      <xdr:spPr>
        <a:xfrm>
          <a:off x="927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8D186FF-5AA3-4995-8D98-5A383BD2BF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050F059-FC8B-449A-B059-4E1AA39B35D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16F385B-D1D6-4697-A444-79B5DBD4924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E7A345F-D823-4D4A-8292-EDAD0EE2693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5C437A4-E84D-41B9-9C69-7C61A5F665A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E17F0CA-CD6B-4E4D-B322-0EBF7E764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27A2EB6-B12A-4100-9686-DD64891BA7B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B8A26DA-AFCB-4419-8CDF-9897699A13A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1926614-97D5-4707-93CC-257D9841EF2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F9549E9-5D57-45EF-B32C-82ABF3B1880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D445AC2-2E60-4CBD-A1D3-A6D24E16EE9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DA70363-DBFC-41FE-A9D7-862A0C71CB4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2F63B49-5AEE-4888-88D1-C65B194DD64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8AA45039-E29C-459F-8ABF-1E4D2C9D31E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D74716A-51FC-4D90-BC22-B806FC654FC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2F5D7DBA-0A98-482E-A7EA-9683ECB56E8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F4FA74A-8EB9-417A-847A-18C71271836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9B3AF774-6C08-47D5-85B3-A7E75E9D5065}"/>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9B83A82-802A-4CA3-8A5F-F09A42E27EF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B0DA2E49-8151-41CC-A42F-8F1376D9F32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735BCC3-93D2-4A4F-B9E5-D86FA6E5757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3DCC3379-C38B-4C88-81AD-018CD8D71A7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3B7AF24-D92E-4A68-AB77-C94D4A721FD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3D6DE66E-C234-4DD7-A623-387144D75089}"/>
            </a:ext>
          </a:extLst>
        </xdr:cNvPr>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78D18639-8A98-4529-9C0D-BDE2B8BC8376}"/>
            </a:ext>
          </a:extLst>
        </xdr:cNvPr>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EBF21657-C4AF-460F-A4D9-0A33690B348B}"/>
            </a:ext>
          </a:extLst>
        </xdr:cNvPr>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AB67661D-52C2-48FB-B9E9-61479437B5BD}"/>
            </a:ext>
          </a:extLst>
        </xdr:cNvPr>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73471618-9D25-45B3-8152-AABB6C1409A9}"/>
            </a:ext>
          </a:extLst>
        </xdr:cNvPr>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a:extLst>
            <a:ext uri="{FF2B5EF4-FFF2-40B4-BE49-F238E27FC236}">
              <a16:creationId xmlns:a16="http://schemas.microsoft.com/office/drawing/2014/main" id="{1979556E-029B-4F76-9C94-44B3695B6C5F}"/>
            </a:ext>
          </a:extLst>
        </xdr:cNvPr>
        <xdr:cNvSpPr txBox="1"/>
      </xdr:nvSpPr>
      <xdr:spPr>
        <a:xfrm>
          <a:off x="10515600" y="655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EF80E0A8-5AF6-40B5-AD8D-2614FC458566}"/>
            </a:ext>
          </a:extLst>
        </xdr:cNvPr>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664E3953-E049-400F-95D1-02098FCAC5C2}"/>
            </a:ext>
          </a:extLst>
        </xdr:cNvPr>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2EB7385F-4D67-4BAE-B554-372D0F66B8F5}"/>
            </a:ext>
          </a:extLst>
        </xdr:cNvPr>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C0DAA1DF-50D1-4952-AA03-33786E39F487}"/>
            </a:ext>
          </a:extLst>
        </xdr:cNvPr>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a:extLst>
            <a:ext uri="{FF2B5EF4-FFF2-40B4-BE49-F238E27FC236}">
              <a16:creationId xmlns:a16="http://schemas.microsoft.com/office/drawing/2014/main" id="{C8CDD6EF-F6C7-426D-8F0D-92A7E4F0E797}"/>
            </a:ext>
          </a:extLst>
        </xdr:cNvPr>
        <xdr:cNvSpPr/>
      </xdr:nvSpPr>
      <xdr:spPr>
        <a:xfrm>
          <a:off x="6921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E1739D4-C383-4284-8BCE-0206EF4B298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95748FD-07EB-4D47-A5F4-BA258EB00FA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0DEAF34-923E-4F8A-B945-C19091393BC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FF8702A-C016-4396-969B-79299C3275D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581C4DD-FCBC-4508-A83F-C0E046B72AB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71211</xdr:rowOff>
    </xdr:from>
    <xdr:to>
      <xdr:col>55</xdr:col>
      <xdr:colOff>50800</xdr:colOff>
      <xdr:row>41</xdr:row>
      <xdr:rowOff>1361</xdr:rowOff>
    </xdr:to>
    <xdr:sp macro="" textlink="">
      <xdr:nvSpPr>
        <xdr:cNvPr id="128" name="楕円 127">
          <a:extLst>
            <a:ext uri="{FF2B5EF4-FFF2-40B4-BE49-F238E27FC236}">
              <a16:creationId xmlns:a16="http://schemas.microsoft.com/office/drawing/2014/main" id="{3315BC48-2444-4DEB-9E4B-1BA12A5CB717}"/>
            </a:ext>
          </a:extLst>
        </xdr:cNvPr>
        <xdr:cNvSpPr/>
      </xdr:nvSpPr>
      <xdr:spPr>
        <a:xfrm>
          <a:off x="10426700" y="692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49638</xdr:rowOff>
    </xdr:from>
    <xdr:ext cx="534377" cy="259045"/>
    <xdr:sp macro="" textlink="">
      <xdr:nvSpPr>
        <xdr:cNvPr id="129" name="【道路】&#10;一人当たり延長該当値テキスト">
          <a:extLst>
            <a:ext uri="{FF2B5EF4-FFF2-40B4-BE49-F238E27FC236}">
              <a16:creationId xmlns:a16="http://schemas.microsoft.com/office/drawing/2014/main" id="{751D2199-0D38-4753-9BAC-9D53722CDE45}"/>
            </a:ext>
          </a:extLst>
        </xdr:cNvPr>
        <xdr:cNvSpPr txBox="1"/>
      </xdr:nvSpPr>
      <xdr:spPr>
        <a:xfrm>
          <a:off x="10515600" y="690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68285</xdr:rowOff>
    </xdr:from>
    <xdr:to>
      <xdr:col>50</xdr:col>
      <xdr:colOff>165100</xdr:colOff>
      <xdr:row>40</xdr:row>
      <xdr:rowOff>169885</xdr:rowOff>
    </xdr:to>
    <xdr:sp macro="" textlink="">
      <xdr:nvSpPr>
        <xdr:cNvPr id="130" name="楕円 129">
          <a:extLst>
            <a:ext uri="{FF2B5EF4-FFF2-40B4-BE49-F238E27FC236}">
              <a16:creationId xmlns:a16="http://schemas.microsoft.com/office/drawing/2014/main" id="{19695E13-E609-4C1F-AFB1-DC1FE8E7B65C}"/>
            </a:ext>
          </a:extLst>
        </xdr:cNvPr>
        <xdr:cNvSpPr/>
      </xdr:nvSpPr>
      <xdr:spPr>
        <a:xfrm>
          <a:off x="9588500" y="69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119085</xdr:rowOff>
    </xdr:from>
    <xdr:to>
      <xdr:col>55</xdr:col>
      <xdr:colOff>0</xdr:colOff>
      <xdr:row>40</xdr:row>
      <xdr:rowOff>122011</xdr:rowOff>
    </xdr:to>
    <xdr:cxnSp macro="">
      <xdr:nvCxnSpPr>
        <xdr:cNvPr id="131" name="直線コネクタ 130">
          <a:extLst>
            <a:ext uri="{FF2B5EF4-FFF2-40B4-BE49-F238E27FC236}">
              <a16:creationId xmlns:a16="http://schemas.microsoft.com/office/drawing/2014/main" id="{D63A902C-A5B8-41FF-B72F-052B83F9A86C}"/>
            </a:ext>
          </a:extLst>
        </xdr:cNvPr>
        <xdr:cNvCxnSpPr/>
      </xdr:nvCxnSpPr>
      <xdr:spPr>
        <a:xfrm>
          <a:off x="9639300" y="6977085"/>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69985</xdr:rowOff>
    </xdr:from>
    <xdr:to>
      <xdr:col>46</xdr:col>
      <xdr:colOff>38100</xdr:colOff>
      <xdr:row>41</xdr:row>
      <xdr:rowOff>135</xdr:rowOff>
    </xdr:to>
    <xdr:sp macro="" textlink="">
      <xdr:nvSpPr>
        <xdr:cNvPr id="132" name="楕円 131">
          <a:extLst>
            <a:ext uri="{FF2B5EF4-FFF2-40B4-BE49-F238E27FC236}">
              <a16:creationId xmlns:a16="http://schemas.microsoft.com/office/drawing/2014/main" id="{50FF9637-131B-402D-98D8-79A9DDBCB457}"/>
            </a:ext>
          </a:extLst>
        </xdr:cNvPr>
        <xdr:cNvSpPr/>
      </xdr:nvSpPr>
      <xdr:spPr>
        <a:xfrm>
          <a:off x="8699500" y="69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119085</xdr:rowOff>
    </xdr:from>
    <xdr:to>
      <xdr:col>50</xdr:col>
      <xdr:colOff>114300</xdr:colOff>
      <xdr:row>40</xdr:row>
      <xdr:rowOff>120785</xdr:rowOff>
    </xdr:to>
    <xdr:cxnSp macro="">
      <xdr:nvCxnSpPr>
        <xdr:cNvPr id="133" name="直線コネクタ 132">
          <a:extLst>
            <a:ext uri="{FF2B5EF4-FFF2-40B4-BE49-F238E27FC236}">
              <a16:creationId xmlns:a16="http://schemas.microsoft.com/office/drawing/2014/main" id="{116BACB8-35B2-4D6F-82D9-912246DFCFDE}"/>
            </a:ext>
          </a:extLst>
        </xdr:cNvPr>
        <xdr:cNvCxnSpPr/>
      </xdr:nvCxnSpPr>
      <xdr:spPr>
        <a:xfrm flipV="1">
          <a:off x="8750300" y="6977085"/>
          <a:ext cx="889000" cy="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74214</xdr:rowOff>
    </xdr:from>
    <xdr:to>
      <xdr:col>41</xdr:col>
      <xdr:colOff>101600</xdr:colOff>
      <xdr:row>41</xdr:row>
      <xdr:rowOff>4364</xdr:rowOff>
    </xdr:to>
    <xdr:sp macro="" textlink="">
      <xdr:nvSpPr>
        <xdr:cNvPr id="134" name="楕円 133">
          <a:extLst>
            <a:ext uri="{FF2B5EF4-FFF2-40B4-BE49-F238E27FC236}">
              <a16:creationId xmlns:a16="http://schemas.microsoft.com/office/drawing/2014/main" id="{734EC089-D7A0-4AAE-AC50-98F56A04C8E5}"/>
            </a:ext>
          </a:extLst>
        </xdr:cNvPr>
        <xdr:cNvSpPr/>
      </xdr:nvSpPr>
      <xdr:spPr>
        <a:xfrm>
          <a:off x="7810500" y="693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120785</xdr:rowOff>
    </xdr:from>
    <xdr:to>
      <xdr:col>45</xdr:col>
      <xdr:colOff>177800</xdr:colOff>
      <xdr:row>40</xdr:row>
      <xdr:rowOff>125014</xdr:rowOff>
    </xdr:to>
    <xdr:cxnSp macro="">
      <xdr:nvCxnSpPr>
        <xdr:cNvPr id="135" name="直線コネクタ 134">
          <a:extLst>
            <a:ext uri="{FF2B5EF4-FFF2-40B4-BE49-F238E27FC236}">
              <a16:creationId xmlns:a16="http://schemas.microsoft.com/office/drawing/2014/main" id="{AD14DA7B-4383-4648-9254-78999D3D044F}"/>
            </a:ext>
          </a:extLst>
        </xdr:cNvPr>
        <xdr:cNvCxnSpPr/>
      </xdr:nvCxnSpPr>
      <xdr:spPr>
        <a:xfrm flipV="1">
          <a:off x="7861300" y="6978785"/>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76050</xdr:rowOff>
    </xdr:from>
    <xdr:to>
      <xdr:col>36</xdr:col>
      <xdr:colOff>165100</xdr:colOff>
      <xdr:row>41</xdr:row>
      <xdr:rowOff>6200</xdr:rowOff>
    </xdr:to>
    <xdr:sp macro="" textlink="">
      <xdr:nvSpPr>
        <xdr:cNvPr id="136" name="楕円 135">
          <a:extLst>
            <a:ext uri="{FF2B5EF4-FFF2-40B4-BE49-F238E27FC236}">
              <a16:creationId xmlns:a16="http://schemas.microsoft.com/office/drawing/2014/main" id="{6ACDAB05-690B-4199-8562-79B803CB7B2B}"/>
            </a:ext>
          </a:extLst>
        </xdr:cNvPr>
        <xdr:cNvSpPr/>
      </xdr:nvSpPr>
      <xdr:spPr>
        <a:xfrm>
          <a:off x="6921500" y="69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125014</xdr:rowOff>
    </xdr:from>
    <xdr:to>
      <xdr:col>41</xdr:col>
      <xdr:colOff>50800</xdr:colOff>
      <xdr:row>40</xdr:row>
      <xdr:rowOff>126850</xdr:rowOff>
    </xdr:to>
    <xdr:cxnSp macro="">
      <xdr:nvCxnSpPr>
        <xdr:cNvPr id="137" name="直線コネクタ 136">
          <a:extLst>
            <a:ext uri="{FF2B5EF4-FFF2-40B4-BE49-F238E27FC236}">
              <a16:creationId xmlns:a16="http://schemas.microsoft.com/office/drawing/2014/main" id="{3E8EE0F5-76F8-476C-B2A9-3FA1F6824C8F}"/>
            </a:ext>
          </a:extLst>
        </xdr:cNvPr>
        <xdr:cNvCxnSpPr/>
      </xdr:nvCxnSpPr>
      <xdr:spPr>
        <a:xfrm flipV="1">
          <a:off x="6972300" y="6983014"/>
          <a:ext cx="889000" cy="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a:extLst>
            <a:ext uri="{FF2B5EF4-FFF2-40B4-BE49-F238E27FC236}">
              <a16:creationId xmlns:a16="http://schemas.microsoft.com/office/drawing/2014/main" id="{30837370-2C09-452C-AB2E-7E90AC45EFBE}"/>
            </a:ext>
          </a:extLst>
        </xdr:cNvPr>
        <xdr:cNvSpPr txBox="1"/>
      </xdr:nvSpPr>
      <xdr:spPr>
        <a:xfrm>
          <a:off x="9359411" y="64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a:extLst>
            <a:ext uri="{FF2B5EF4-FFF2-40B4-BE49-F238E27FC236}">
              <a16:creationId xmlns:a16="http://schemas.microsoft.com/office/drawing/2014/main" id="{6EA39EC4-7254-4448-848F-1175A3ABFC20}"/>
            </a:ext>
          </a:extLst>
        </xdr:cNvPr>
        <xdr:cNvSpPr txBox="1"/>
      </xdr:nvSpPr>
      <xdr:spPr>
        <a:xfrm>
          <a:off x="84831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a:extLst>
            <a:ext uri="{FF2B5EF4-FFF2-40B4-BE49-F238E27FC236}">
              <a16:creationId xmlns:a16="http://schemas.microsoft.com/office/drawing/2014/main" id="{12DF09C2-EF5D-4473-AD04-C605644FD9CB}"/>
            </a:ext>
          </a:extLst>
        </xdr:cNvPr>
        <xdr:cNvSpPr txBox="1"/>
      </xdr:nvSpPr>
      <xdr:spPr>
        <a:xfrm>
          <a:off x="7594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41" name="n_4aveValue【道路】&#10;一人当たり延長">
          <a:extLst>
            <a:ext uri="{FF2B5EF4-FFF2-40B4-BE49-F238E27FC236}">
              <a16:creationId xmlns:a16="http://schemas.microsoft.com/office/drawing/2014/main" id="{F02F164D-9592-4317-9DC9-0EA0ABC43B1E}"/>
            </a:ext>
          </a:extLst>
        </xdr:cNvPr>
        <xdr:cNvSpPr txBox="1"/>
      </xdr:nvSpPr>
      <xdr:spPr>
        <a:xfrm>
          <a:off x="67051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161012</xdr:rowOff>
    </xdr:from>
    <xdr:ext cx="534377" cy="259045"/>
    <xdr:sp macro="" textlink="">
      <xdr:nvSpPr>
        <xdr:cNvPr id="142" name="n_1mainValue【道路】&#10;一人当たり延長">
          <a:extLst>
            <a:ext uri="{FF2B5EF4-FFF2-40B4-BE49-F238E27FC236}">
              <a16:creationId xmlns:a16="http://schemas.microsoft.com/office/drawing/2014/main" id="{66C6FF88-D9A4-40BD-B81C-027C836ADC51}"/>
            </a:ext>
          </a:extLst>
        </xdr:cNvPr>
        <xdr:cNvSpPr txBox="1"/>
      </xdr:nvSpPr>
      <xdr:spPr>
        <a:xfrm>
          <a:off x="9359411" y="701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162712</xdr:rowOff>
    </xdr:from>
    <xdr:ext cx="534377" cy="259045"/>
    <xdr:sp macro="" textlink="">
      <xdr:nvSpPr>
        <xdr:cNvPr id="143" name="n_2mainValue【道路】&#10;一人当たり延長">
          <a:extLst>
            <a:ext uri="{FF2B5EF4-FFF2-40B4-BE49-F238E27FC236}">
              <a16:creationId xmlns:a16="http://schemas.microsoft.com/office/drawing/2014/main" id="{C9766F0F-4811-45FB-96E3-ED89100BE2D9}"/>
            </a:ext>
          </a:extLst>
        </xdr:cNvPr>
        <xdr:cNvSpPr txBox="1"/>
      </xdr:nvSpPr>
      <xdr:spPr>
        <a:xfrm>
          <a:off x="8483111" y="702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166941</xdr:rowOff>
    </xdr:from>
    <xdr:ext cx="534377" cy="259045"/>
    <xdr:sp macro="" textlink="">
      <xdr:nvSpPr>
        <xdr:cNvPr id="144" name="n_3mainValue【道路】&#10;一人当たり延長">
          <a:extLst>
            <a:ext uri="{FF2B5EF4-FFF2-40B4-BE49-F238E27FC236}">
              <a16:creationId xmlns:a16="http://schemas.microsoft.com/office/drawing/2014/main" id="{353DEE0E-9930-42E1-9974-534DBD7704A5}"/>
            </a:ext>
          </a:extLst>
        </xdr:cNvPr>
        <xdr:cNvSpPr txBox="1"/>
      </xdr:nvSpPr>
      <xdr:spPr>
        <a:xfrm>
          <a:off x="7594111" y="702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168777</xdr:rowOff>
    </xdr:from>
    <xdr:ext cx="534377" cy="259045"/>
    <xdr:sp macro="" textlink="">
      <xdr:nvSpPr>
        <xdr:cNvPr id="145" name="n_4mainValue【道路】&#10;一人当たり延長">
          <a:extLst>
            <a:ext uri="{FF2B5EF4-FFF2-40B4-BE49-F238E27FC236}">
              <a16:creationId xmlns:a16="http://schemas.microsoft.com/office/drawing/2014/main" id="{510A02F1-A92D-483D-A8A3-46F96042A96F}"/>
            </a:ext>
          </a:extLst>
        </xdr:cNvPr>
        <xdr:cNvSpPr txBox="1"/>
      </xdr:nvSpPr>
      <xdr:spPr>
        <a:xfrm>
          <a:off x="6705111" y="70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CF1A3C9-3EE1-49E7-8A07-366F08EEF4A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FCC501C-1259-4A6C-A47C-E05E34E3172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702DC03-B88D-4020-ADDB-6BECF87ADC3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0C25464-A779-4342-9B3E-E0C6CEF9D8D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63110A4-A6DC-4701-B16F-2D6AAEECFC7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CE62EE7-47BE-4DD9-9FAA-F6F7DC57177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BECBF7D-F49F-43E5-A9EE-B8B745DD064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99C0D44-3888-4769-91A0-EBCA71C34C0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C7E5910-CCCB-4EA9-AA13-BDB00BE7663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EE42D9A-4502-48CC-8178-787F0157EE9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058D744-C760-452F-9791-8F77C13DA1F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6FB323EC-1CC3-4F8E-8203-7B168B5695C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6A665E1-E064-4CDD-A70F-A6D30470FE7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860F33C-97A1-4459-8F09-FCE19F2A31D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A562E4C1-4387-4790-B54C-EBAC6ACCAC5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C07E093-7E96-4836-878D-6962DDDDCD4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A1135521-E6D5-416F-8C80-02F557D8B02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AB6D8BB-59CC-43A5-9528-F08F5B67B29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5618DED-B356-4421-AFF4-7B23020799E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D91BADF-9617-49B7-938B-EDA1897B5DB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B9D4A4C-EA86-4D34-90BE-2C4F96B9101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289074F-8576-4B70-90CD-96B4CC36572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80AAC868-8CEA-4E57-AD7C-9CEFFD9635F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11F4321-CECA-46A2-99F3-F8CC9D445A9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2082009-4690-4A2C-83C3-3FEC105A226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4D0EA0A3-90E4-4AF6-8BBD-8A7ABAB33CB0}"/>
            </a:ext>
          </a:extLst>
        </xdr:cNvPr>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FBFD2832-57D3-4BC3-B7D7-04CDBB5705AF}"/>
            </a:ext>
          </a:extLst>
        </xdr:cNvPr>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D7455857-D55E-4F32-B7A4-FF491118BE5F}"/>
            </a:ext>
          </a:extLst>
        </xdr:cNvPr>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F890F1AC-933A-4164-A504-688FF6ACAA0D}"/>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438210D4-E2C9-47B8-B745-7208E6B0D38F}"/>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A7FB7C7-E883-4F11-9BD4-AFF4B63B1020}"/>
            </a:ext>
          </a:extLst>
        </xdr:cNvPr>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0F2148B3-3941-45A5-A528-4FF08D738FE5}"/>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265B3BA9-8897-46A0-8BB7-1EF1AE36F692}"/>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E0F4FE9F-6442-48B8-8357-8677D6A1C373}"/>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EB0D12CB-2BDA-401A-A6D1-21F1B03D3713}"/>
            </a:ext>
          </a:extLst>
        </xdr:cNvPr>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a:extLst>
            <a:ext uri="{FF2B5EF4-FFF2-40B4-BE49-F238E27FC236}">
              <a16:creationId xmlns:a16="http://schemas.microsoft.com/office/drawing/2014/main" id="{68C5C15C-3509-427C-970E-F47F84A56073}"/>
            </a:ext>
          </a:extLst>
        </xdr:cNvPr>
        <xdr:cNvSpPr/>
      </xdr:nvSpPr>
      <xdr:spPr>
        <a:xfrm>
          <a:off x="1079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68349B9-536C-40F9-8F25-17E2EBCFB0E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AE096F3-F777-44C9-A372-A5FE2371968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E6A2C44-960C-4807-8228-C2C690CCF6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E40E300-3367-4A89-88EB-CCD44D9D287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6A5D3FA-AB81-4ACA-9949-6897A113621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87" name="楕円 186">
          <a:extLst>
            <a:ext uri="{FF2B5EF4-FFF2-40B4-BE49-F238E27FC236}">
              <a16:creationId xmlns:a16="http://schemas.microsoft.com/office/drawing/2014/main" id="{5E9E000A-4655-44C3-9872-41A9C21BFBF9}"/>
            </a:ext>
          </a:extLst>
        </xdr:cNvPr>
        <xdr:cNvSpPr/>
      </xdr:nvSpPr>
      <xdr:spPr>
        <a:xfrm>
          <a:off x="45847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171286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C6D7DBB-04DF-4E2C-8A22-4D2B1D76B47C}"/>
            </a:ext>
          </a:extLst>
        </xdr:cNvPr>
        <xdr:cNvSpPr txBox="1"/>
      </xdr:nvSpPr>
      <xdr:spPr>
        <a:xfrm>
          <a:off x="4673600" y="10286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120650</xdr:rowOff>
    </xdr:from>
    <xdr:to>
      <xdr:col>20</xdr:col>
      <xdr:colOff>38100</xdr:colOff>
      <xdr:row>61</xdr:row>
      <xdr:rowOff>50800</xdr:rowOff>
    </xdr:to>
    <xdr:sp macro="" textlink="">
      <xdr:nvSpPr>
        <xdr:cNvPr id="189" name="楕円 188">
          <a:extLst>
            <a:ext uri="{FF2B5EF4-FFF2-40B4-BE49-F238E27FC236}">
              <a16:creationId xmlns:a16="http://schemas.microsoft.com/office/drawing/2014/main" id="{BA1639A3-32A1-4944-99E9-0FE9E7249977}"/>
            </a:ext>
          </a:extLst>
        </xdr:cNvPr>
        <xdr:cNvSpPr/>
      </xdr:nvSpPr>
      <xdr:spPr>
        <a:xfrm>
          <a:off x="3746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0</xdr:rowOff>
    </xdr:from>
    <xdr:to>
      <xdr:col>24</xdr:col>
      <xdr:colOff>63500</xdr:colOff>
      <xdr:row>61</xdr:row>
      <xdr:rowOff>27759</xdr:rowOff>
    </xdr:to>
    <xdr:cxnSp macro="">
      <xdr:nvCxnSpPr>
        <xdr:cNvPr id="190" name="直線コネクタ 189">
          <a:extLst>
            <a:ext uri="{FF2B5EF4-FFF2-40B4-BE49-F238E27FC236}">
              <a16:creationId xmlns:a16="http://schemas.microsoft.com/office/drawing/2014/main" id="{7C2E5468-1625-4106-AEDE-571981A99161}"/>
            </a:ext>
          </a:extLst>
        </xdr:cNvPr>
        <xdr:cNvCxnSpPr/>
      </xdr:nvCxnSpPr>
      <xdr:spPr>
        <a:xfrm>
          <a:off x="3797300" y="1045845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94524</xdr:rowOff>
    </xdr:from>
    <xdr:to>
      <xdr:col>15</xdr:col>
      <xdr:colOff>101600</xdr:colOff>
      <xdr:row>61</xdr:row>
      <xdr:rowOff>24674</xdr:rowOff>
    </xdr:to>
    <xdr:sp macro="" textlink="">
      <xdr:nvSpPr>
        <xdr:cNvPr id="191" name="楕円 190">
          <a:extLst>
            <a:ext uri="{FF2B5EF4-FFF2-40B4-BE49-F238E27FC236}">
              <a16:creationId xmlns:a16="http://schemas.microsoft.com/office/drawing/2014/main" id="{939B5D45-7BAE-42F9-8E05-38433320D02D}"/>
            </a:ext>
          </a:extLst>
        </xdr:cNvPr>
        <xdr:cNvSpPr/>
      </xdr:nvSpPr>
      <xdr:spPr>
        <a:xfrm>
          <a:off x="2857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145324</xdr:rowOff>
    </xdr:from>
    <xdr:to>
      <xdr:col>19</xdr:col>
      <xdr:colOff>177800</xdr:colOff>
      <xdr:row>61</xdr:row>
      <xdr:rowOff>0</xdr:rowOff>
    </xdr:to>
    <xdr:cxnSp macro="">
      <xdr:nvCxnSpPr>
        <xdr:cNvPr id="192" name="直線コネクタ 191">
          <a:extLst>
            <a:ext uri="{FF2B5EF4-FFF2-40B4-BE49-F238E27FC236}">
              <a16:creationId xmlns:a16="http://schemas.microsoft.com/office/drawing/2014/main" id="{F6875209-22DB-46E5-8AEE-A3EE7FD65530}"/>
            </a:ext>
          </a:extLst>
        </xdr:cNvPr>
        <xdr:cNvCxnSpPr/>
      </xdr:nvCxnSpPr>
      <xdr:spPr>
        <a:xfrm>
          <a:off x="2908300" y="1043232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93" name="楕円 192">
          <a:extLst>
            <a:ext uri="{FF2B5EF4-FFF2-40B4-BE49-F238E27FC236}">
              <a16:creationId xmlns:a16="http://schemas.microsoft.com/office/drawing/2014/main" id="{BA1522E9-7A2F-402E-A987-BCE7125C1833}"/>
            </a:ext>
          </a:extLst>
        </xdr:cNvPr>
        <xdr:cNvSpPr/>
      </xdr:nvSpPr>
      <xdr:spPr>
        <a:xfrm>
          <a:off x="1968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117566</xdr:rowOff>
    </xdr:from>
    <xdr:to>
      <xdr:col>15</xdr:col>
      <xdr:colOff>50800</xdr:colOff>
      <xdr:row>60</xdr:row>
      <xdr:rowOff>145324</xdr:rowOff>
    </xdr:to>
    <xdr:cxnSp macro="">
      <xdr:nvCxnSpPr>
        <xdr:cNvPr id="194" name="直線コネクタ 193">
          <a:extLst>
            <a:ext uri="{FF2B5EF4-FFF2-40B4-BE49-F238E27FC236}">
              <a16:creationId xmlns:a16="http://schemas.microsoft.com/office/drawing/2014/main" id="{94E8DA31-A170-4FE2-8D5D-6D913AD7C5B2}"/>
            </a:ext>
          </a:extLst>
        </xdr:cNvPr>
        <xdr:cNvCxnSpPr/>
      </xdr:nvCxnSpPr>
      <xdr:spPr>
        <a:xfrm>
          <a:off x="2019300" y="104045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39007</xdr:rowOff>
    </xdr:from>
    <xdr:to>
      <xdr:col>6</xdr:col>
      <xdr:colOff>38100</xdr:colOff>
      <xdr:row>60</xdr:row>
      <xdr:rowOff>140607</xdr:rowOff>
    </xdr:to>
    <xdr:sp macro="" textlink="">
      <xdr:nvSpPr>
        <xdr:cNvPr id="195" name="楕円 194">
          <a:extLst>
            <a:ext uri="{FF2B5EF4-FFF2-40B4-BE49-F238E27FC236}">
              <a16:creationId xmlns:a16="http://schemas.microsoft.com/office/drawing/2014/main" id="{D27DE095-562A-4EF9-9942-A73BFC9672DB}"/>
            </a:ext>
          </a:extLst>
        </xdr:cNvPr>
        <xdr:cNvSpPr/>
      </xdr:nvSpPr>
      <xdr:spPr>
        <a:xfrm>
          <a:off x="1079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89807</xdr:rowOff>
    </xdr:from>
    <xdr:to>
      <xdr:col>10</xdr:col>
      <xdr:colOff>114300</xdr:colOff>
      <xdr:row>60</xdr:row>
      <xdr:rowOff>117566</xdr:rowOff>
    </xdr:to>
    <xdr:cxnSp macro="">
      <xdr:nvCxnSpPr>
        <xdr:cNvPr id="196" name="直線コネクタ 195">
          <a:extLst>
            <a:ext uri="{FF2B5EF4-FFF2-40B4-BE49-F238E27FC236}">
              <a16:creationId xmlns:a16="http://schemas.microsoft.com/office/drawing/2014/main" id="{BA75558D-504E-40E2-813D-95DC0B00BBF9}"/>
            </a:ext>
          </a:extLst>
        </xdr:cNvPr>
        <xdr:cNvCxnSpPr/>
      </xdr:nvCxnSpPr>
      <xdr:spPr>
        <a:xfrm>
          <a:off x="1130300" y="103768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25599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5AC4BB2-E46C-44D1-81B2-8FF59447E876}"/>
            </a:ext>
          </a:extLst>
        </xdr:cNvPr>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23B2101-6C1F-4CA3-ADE2-FFA43C785AB0}"/>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136633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4AEB4415-DB9F-49D9-BE40-B2CEEF064AB0}"/>
            </a:ext>
          </a:extLst>
        </xdr:cNvPr>
        <xdr:cNvSpPr txBox="1"/>
      </xdr:nvSpPr>
      <xdr:spPr>
        <a:xfrm>
          <a:off x="1816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118671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3BD3C64E-F754-465F-843D-719A3C375E16}"/>
            </a:ext>
          </a:extLst>
        </xdr:cNvPr>
        <xdr:cNvSpPr txBox="1"/>
      </xdr:nvSpPr>
      <xdr:spPr>
        <a:xfrm>
          <a:off x="927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67327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F96EE86-C0F0-449E-AC13-ECFC03072179}"/>
            </a:ext>
          </a:extLst>
        </xdr:cNvPr>
        <xdr:cNvSpPr txBox="1"/>
      </xdr:nvSpPr>
      <xdr:spPr>
        <a:xfrm>
          <a:off x="3582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14C1869-0EFD-4321-970C-130C80B4C366}"/>
            </a:ext>
          </a:extLst>
        </xdr:cNvPr>
        <xdr:cNvSpPr txBox="1"/>
      </xdr:nvSpPr>
      <xdr:spPr>
        <a:xfrm>
          <a:off x="2705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13443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F969A59-8294-46D5-B899-9624D3CB3166}"/>
            </a:ext>
          </a:extLst>
        </xdr:cNvPr>
        <xdr:cNvSpPr txBox="1"/>
      </xdr:nvSpPr>
      <xdr:spPr>
        <a:xfrm>
          <a:off x="1816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157134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E1939A56-06BD-4882-BDA0-027723E7695D}"/>
            </a:ext>
          </a:extLst>
        </xdr:cNvPr>
        <xdr:cNvSpPr txBox="1"/>
      </xdr:nvSpPr>
      <xdr:spPr>
        <a:xfrm>
          <a:off x="927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6EC823C-A2B8-41D4-A486-C0A0BB6807B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4A87560-6C6C-44A6-813B-E1BC39F6C3C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794B033-0A5B-40D7-8314-10B11B2674C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163A089-9C74-4EE7-A672-3D39382063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FFE37A8-8418-4094-9B53-E064D93585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DBFF240-C23E-4D2D-998E-9E2E30280D9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698843F-5785-477F-BDBB-B4C123F7B3C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5DF9B33-982E-47C7-8812-A3A19BFA0C3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9D995FF-C56A-48BB-8A57-79161CAA184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C7911D4-03BB-42F7-9291-C462CA40BDC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B74BE30B-9355-4665-A18E-58E58102E98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627B9FB-77F6-46CE-8750-0C6B0433445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D889E825-4B3A-42A0-B453-D8DEB9AAA41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A96836FA-95E7-4B38-B751-A09A5B7EFC61}"/>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3CEC3717-76DC-40AF-918B-8E3A2E3A940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6475297F-C7D1-4698-BA7E-574EA5CD8F79}"/>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E334C64-5585-4CFC-AE9C-3937494A794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391D02E7-ED11-46F7-9A6A-F7D898661352}"/>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643FE927-17E4-44AC-9DDE-6A3E129F37A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3DCD426-6DD1-4118-83B7-D81D600B233A}"/>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83B66C41-EF9D-470A-A9EB-10575A07026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00C28477-788B-4465-A24B-DE0A782EA39B}"/>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810D54D-22D8-4E2E-9DFD-7F42DB5107F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48BE846D-D973-4B7D-88BE-34318ECE11C4}"/>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5EA8D3B-8F47-4202-8D6E-18BB07C14E1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1A767C06-0400-446B-A37B-DDB1244FD5C8}"/>
            </a:ext>
          </a:extLst>
        </xdr:cNvPr>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119D5B68-D49B-484B-BC14-0F51D2B6283A}"/>
            </a:ext>
          </a:extLst>
        </xdr:cNvPr>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D3F83E1D-2282-4BD0-B70E-61298E9E30FE}"/>
            </a:ext>
          </a:extLst>
        </xdr:cNvPr>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E58F379-2D5E-4C02-88F0-69F02BC1DF4E}"/>
            </a:ext>
          </a:extLst>
        </xdr:cNvPr>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3C681959-C6D3-4229-B79A-F2298830B16C}"/>
            </a:ext>
          </a:extLst>
        </xdr:cNvPr>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ED61A4CF-0D6B-4B0D-8D21-745FA78C1300}"/>
            </a:ext>
          </a:extLst>
        </xdr:cNvPr>
        <xdr:cNvSpPr txBox="1"/>
      </xdr:nvSpPr>
      <xdr:spPr>
        <a:xfrm>
          <a:off x="10515600" y="10668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5F66C5E5-524F-412F-8655-06B6F83F48E0}"/>
            </a:ext>
          </a:extLst>
        </xdr:cNvPr>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B74C9E7C-E6EC-4077-89AC-140FB02768C9}"/>
            </a:ext>
          </a:extLst>
        </xdr:cNvPr>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88F3EAD0-DEC7-440F-9B03-E4C7C2F40BB2}"/>
            </a:ext>
          </a:extLst>
        </xdr:cNvPr>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DB3ED469-C763-4DEA-89D5-AEB35E0A0C09}"/>
            </a:ext>
          </a:extLst>
        </xdr:cNvPr>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a:extLst>
            <a:ext uri="{FF2B5EF4-FFF2-40B4-BE49-F238E27FC236}">
              <a16:creationId xmlns:a16="http://schemas.microsoft.com/office/drawing/2014/main" id="{FC5D0CFC-015A-4E55-BC08-ABA1317E2FBB}"/>
            </a:ext>
          </a:extLst>
        </xdr:cNvPr>
        <xdr:cNvSpPr/>
      </xdr:nvSpPr>
      <xdr:spPr>
        <a:xfrm>
          <a:off x="6921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C91F1F3-7A83-4F86-9FE1-F849B7EAD79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C9A7004-8165-4326-BDBE-F77ED10653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64454CE-8822-4688-8E55-79851FCD758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FE56AD8-B6B4-4270-9782-7CFEA89F670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DF98C2C-2D77-4775-8D96-4DEE6735BAD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10785</xdr:rowOff>
    </xdr:from>
    <xdr:to>
      <xdr:col>55</xdr:col>
      <xdr:colOff>50800</xdr:colOff>
      <xdr:row>64</xdr:row>
      <xdr:rowOff>112385</xdr:rowOff>
    </xdr:to>
    <xdr:sp macro="" textlink="">
      <xdr:nvSpPr>
        <xdr:cNvPr id="246" name="楕円 245">
          <a:extLst>
            <a:ext uri="{FF2B5EF4-FFF2-40B4-BE49-F238E27FC236}">
              <a16:creationId xmlns:a16="http://schemas.microsoft.com/office/drawing/2014/main" id="{F4273EB8-2CAE-460F-9EAB-594BAA34848D}"/>
            </a:ext>
          </a:extLst>
        </xdr:cNvPr>
        <xdr:cNvSpPr/>
      </xdr:nvSpPr>
      <xdr:spPr>
        <a:xfrm>
          <a:off x="10426700" y="109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97162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1D56B13A-664F-4930-91B4-498F7963AB0B}"/>
            </a:ext>
          </a:extLst>
        </xdr:cNvPr>
        <xdr:cNvSpPr txBox="1"/>
      </xdr:nvSpPr>
      <xdr:spPr>
        <a:xfrm>
          <a:off x="10515600" y="1089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9985</xdr:rowOff>
    </xdr:from>
    <xdr:to>
      <xdr:col>50</xdr:col>
      <xdr:colOff>165100</xdr:colOff>
      <xdr:row>64</xdr:row>
      <xdr:rowOff>111585</xdr:rowOff>
    </xdr:to>
    <xdr:sp macro="" textlink="">
      <xdr:nvSpPr>
        <xdr:cNvPr id="248" name="楕円 247">
          <a:extLst>
            <a:ext uri="{FF2B5EF4-FFF2-40B4-BE49-F238E27FC236}">
              <a16:creationId xmlns:a16="http://schemas.microsoft.com/office/drawing/2014/main" id="{024AAA66-4604-4699-8B34-3D3D8126D4D8}"/>
            </a:ext>
          </a:extLst>
        </xdr:cNvPr>
        <xdr:cNvSpPr/>
      </xdr:nvSpPr>
      <xdr:spPr>
        <a:xfrm>
          <a:off x="9588500" y="109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60785</xdr:rowOff>
    </xdr:from>
    <xdr:to>
      <xdr:col>55</xdr:col>
      <xdr:colOff>0</xdr:colOff>
      <xdr:row>64</xdr:row>
      <xdr:rowOff>61585</xdr:rowOff>
    </xdr:to>
    <xdr:cxnSp macro="">
      <xdr:nvCxnSpPr>
        <xdr:cNvPr id="249" name="直線コネクタ 248">
          <a:extLst>
            <a:ext uri="{FF2B5EF4-FFF2-40B4-BE49-F238E27FC236}">
              <a16:creationId xmlns:a16="http://schemas.microsoft.com/office/drawing/2014/main" id="{51099530-83D5-42C8-8A14-F542242D9E82}"/>
            </a:ext>
          </a:extLst>
        </xdr:cNvPr>
        <xdr:cNvCxnSpPr/>
      </xdr:nvCxnSpPr>
      <xdr:spPr>
        <a:xfrm>
          <a:off x="9639300" y="11033585"/>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10713</xdr:rowOff>
    </xdr:from>
    <xdr:to>
      <xdr:col>46</xdr:col>
      <xdr:colOff>38100</xdr:colOff>
      <xdr:row>64</xdr:row>
      <xdr:rowOff>112313</xdr:rowOff>
    </xdr:to>
    <xdr:sp macro="" textlink="">
      <xdr:nvSpPr>
        <xdr:cNvPr id="250" name="楕円 249">
          <a:extLst>
            <a:ext uri="{FF2B5EF4-FFF2-40B4-BE49-F238E27FC236}">
              <a16:creationId xmlns:a16="http://schemas.microsoft.com/office/drawing/2014/main" id="{C1A3C843-03DD-44C8-B60D-00918186BF9B}"/>
            </a:ext>
          </a:extLst>
        </xdr:cNvPr>
        <xdr:cNvSpPr/>
      </xdr:nvSpPr>
      <xdr:spPr>
        <a:xfrm>
          <a:off x="8699500" y="109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60785</xdr:rowOff>
    </xdr:from>
    <xdr:to>
      <xdr:col>50</xdr:col>
      <xdr:colOff>114300</xdr:colOff>
      <xdr:row>64</xdr:row>
      <xdr:rowOff>61513</xdr:rowOff>
    </xdr:to>
    <xdr:cxnSp macro="">
      <xdr:nvCxnSpPr>
        <xdr:cNvPr id="251" name="直線コネクタ 250">
          <a:extLst>
            <a:ext uri="{FF2B5EF4-FFF2-40B4-BE49-F238E27FC236}">
              <a16:creationId xmlns:a16="http://schemas.microsoft.com/office/drawing/2014/main" id="{77C0DB7A-C042-45A4-B4A3-633064892778}"/>
            </a:ext>
          </a:extLst>
        </xdr:cNvPr>
        <xdr:cNvCxnSpPr/>
      </xdr:nvCxnSpPr>
      <xdr:spPr>
        <a:xfrm flipV="1">
          <a:off x="8750300" y="11033585"/>
          <a:ext cx="889000" cy="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11939</xdr:rowOff>
    </xdr:from>
    <xdr:to>
      <xdr:col>41</xdr:col>
      <xdr:colOff>101600</xdr:colOff>
      <xdr:row>64</xdr:row>
      <xdr:rowOff>113539</xdr:rowOff>
    </xdr:to>
    <xdr:sp macro="" textlink="">
      <xdr:nvSpPr>
        <xdr:cNvPr id="252" name="楕円 251">
          <a:extLst>
            <a:ext uri="{FF2B5EF4-FFF2-40B4-BE49-F238E27FC236}">
              <a16:creationId xmlns:a16="http://schemas.microsoft.com/office/drawing/2014/main" id="{0F70BDFC-10BD-4B69-9685-EB123DB30B7D}"/>
            </a:ext>
          </a:extLst>
        </xdr:cNvPr>
        <xdr:cNvSpPr/>
      </xdr:nvSpPr>
      <xdr:spPr>
        <a:xfrm>
          <a:off x="7810500" y="1098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61513</xdr:rowOff>
    </xdr:from>
    <xdr:to>
      <xdr:col>45</xdr:col>
      <xdr:colOff>177800</xdr:colOff>
      <xdr:row>64</xdr:row>
      <xdr:rowOff>62739</xdr:rowOff>
    </xdr:to>
    <xdr:cxnSp macro="">
      <xdr:nvCxnSpPr>
        <xdr:cNvPr id="253" name="直線コネクタ 252">
          <a:extLst>
            <a:ext uri="{FF2B5EF4-FFF2-40B4-BE49-F238E27FC236}">
              <a16:creationId xmlns:a16="http://schemas.microsoft.com/office/drawing/2014/main" id="{6ABB4846-7B44-4523-8F36-EA07F2DE6D0F}"/>
            </a:ext>
          </a:extLst>
        </xdr:cNvPr>
        <xdr:cNvCxnSpPr/>
      </xdr:nvCxnSpPr>
      <xdr:spPr>
        <a:xfrm flipV="1">
          <a:off x="7861300" y="11034313"/>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12403</xdr:rowOff>
    </xdr:from>
    <xdr:to>
      <xdr:col>36</xdr:col>
      <xdr:colOff>165100</xdr:colOff>
      <xdr:row>64</xdr:row>
      <xdr:rowOff>114003</xdr:rowOff>
    </xdr:to>
    <xdr:sp macro="" textlink="">
      <xdr:nvSpPr>
        <xdr:cNvPr id="254" name="楕円 253">
          <a:extLst>
            <a:ext uri="{FF2B5EF4-FFF2-40B4-BE49-F238E27FC236}">
              <a16:creationId xmlns:a16="http://schemas.microsoft.com/office/drawing/2014/main" id="{B0040F6D-DDF0-4D69-8372-F8C758BE3321}"/>
            </a:ext>
          </a:extLst>
        </xdr:cNvPr>
        <xdr:cNvSpPr/>
      </xdr:nvSpPr>
      <xdr:spPr>
        <a:xfrm>
          <a:off x="6921500" y="109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62739</xdr:rowOff>
    </xdr:from>
    <xdr:to>
      <xdr:col>41</xdr:col>
      <xdr:colOff>50800</xdr:colOff>
      <xdr:row>64</xdr:row>
      <xdr:rowOff>63203</xdr:rowOff>
    </xdr:to>
    <xdr:cxnSp macro="">
      <xdr:nvCxnSpPr>
        <xdr:cNvPr id="255" name="直線コネクタ 254">
          <a:extLst>
            <a:ext uri="{FF2B5EF4-FFF2-40B4-BE49-F238E27FC236}">
              <a16:creationId xmlns:a16="http://schemas.microsoft.com/office/drawing/2014/main" id="{16EA5838-7B57-4351-B958-60B1C314FF59}"/>
            </a:ext>
          </a:extLst>
        </xdr:cNvPr>
        <xdr:cNvCxnSpPr/>
      </xdr:nvCxnSpPr>
      <xdr:spPr>
        <a:xfrm flipV="1">
          <a:off x="6972300" y="11035539"/>
          <a:ext cx="8890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9327BE25-64BA-40A4-959B-CFE0B27F5105}"/>
            </a:ext>
          </a:extLst>
        </xdr:cNvPr>
        <xdr:cNvSpPr txBox="1"/>
      </xdr:nvSpPr>
      <xdr:spPr>
        <a:xfrm>
          <a:off x="9281505" y="10622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58E2FE12-2D33-4E52-83CE-A00A536A1D5C}"/>
            </a:ext>
          </a:extLst>
        </xdr:cNvPr>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D2929205-27FC-42D0-A155-E70E76E2C257}"/>
            </a:ext>
          </a:extLst>
        </xdr:cNvPr>
        <xdr:cNvSpPr txBox="1"/>
      </xdr:nvSpPr>
      <xdr:spPr>
        <a:xfrm>
          <a:off x="7516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EAE91F7A-CEF1-45F2-8676-8A399B4A69F1}"/>
            </a:ext>
          </a:extLst>
        </xdr:cNvPr>
        <xdr:cNvSpPr txBox="1"/>
      </xdr:nvSpPr>
      <xdr:spPr>
        <a:xfrm>
          <a:off x="6627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102712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FD381AC-A5F7-4D9E-A8FF-AE22B0851FEF}"/>
            </a:ext>
          </a:extLst>
        </xdr:cNvPr>
        <xdr:cNvSpPr txBox="1"/>
      </xdr:nvSpPr>
      <xdr:spPr>
        <a:xfrm>
          <a:off x="9327095" y="1107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103440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A066381-8772-4A69-97A7-D40624B3E8EB}"/>
            </a:ext>
          </a:extLst>
        </xdr:cNvPr>
        <xdr:cNvSpPr txBox="1"/>
      </xdr:nvSpPr>
      <xdr:spPr>
        <a:xfrm>
          <a:off x="8450795" y="1107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104666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CCDDDB8D-A4FB-4FC8-A522-D9064DEBBD5B}"/>
            </a:ext>
          </a:extLst>
        </xdr:cNvPr>
        <xdr:cNvSpPr txBox="1"/>
      </xdr:nvSpPr>
      <xdr:spPr>
        <a:xfrm>
          <a:off x="7561795" y="1107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105130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F00E47F-9BF7-4BD9-8924-08090DF25DBE}"/>
            </a:ext>
          </a:extLst>
        </xdr:cNvPr>
        <xdr:cNvSpPr txBox="1"/>
      </xdr:nvSpPr>
      <xdr:spPr>
        <a:xfrm>
          <a:off x="6672795" y="1107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398E5F4-3780-4BCE-8913-68DA692B3CC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98917B5-9E6E-4749-BD17-F813C44BB9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4E9B1A6-A468-49C2-A150-1FAC7E835C0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2709D11-68DE-4BD1-B100-E7ECD83D0C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B1AF52E-E906-443B-AA17-AD23FE35552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C6643EA-0B17-4246-9831-DBE43DCD5BC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0538541-2969-467F-9639-B61F6E5B5E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A0841AF-795A-49E9-A9F2-0BB98A0357D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E2F7BB64-BA54-4A95-B1E1-6F95E620BB6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134AECC6-6F32-455F-98AC-38F929D1F25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8DFB6BA4-AEEE-45FF-8432-0D42265F881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DA239DA1-46DC-4F29-8DEF-937E00FA80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2C6EA95D-3BEA-4BB7-8A8A-246AF996B2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CD0D4DC5-5415-4C59-ADC2-6628C6B761A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183E15B3-00A5-47BB-ADD9-1225660FFA2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10F9D56B-954F-4C5C-BEEB-98DA46CB2FE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C2CF4BA7-5156-461A-9465-EABF59C18ED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6ED97BE5-4E1D-47A5-947C-026D7F4FCAB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F8FD2CB9-8967-4AED-A548-57883B027F4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F0B08FD4-6A2B-4606-8078-6BA7EA6AE2F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C72F9107-2DCC-4A6E-BBF1-C6A8EDBDA49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A1B36A3-7BDF-4FA1-A8D0-8701DEB2C77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EEED0AF-1CB3-4FD3-8000-CA91E3D5D59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CEF3A7C4-1E0D-4896-9A6A-8A1F26F34A8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BBF8E1C3-D7F6-41CF-848F-B0A3A6006B3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4A68D962-D16D-4A27-887C-71AF8055862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A8CF26EC-8FB5-4DD4-9232-4DB06E74C7D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5AD17E4D-4062-4287-BC49-E4BB57A8F33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4FA6609F-35C7-4AF9-89BA-F765069FF44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8D0D3B10-1192-437E-B96F-FBABBB29B6E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1BA00C28-88E2-4A5B-B189-E4186378FC0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2B136633-8A1B-4342-AD40-675470389BA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A01AC49D-FE60-42CE-8F81-37802CC12B2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66649D40-D737-49CA-8054-542C611B47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BE214AFD-0E36-4E0E-9AC6-DCA273DB6B7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F8942F1E-ACF7-4861-BA52-37AFD6518BD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21284C62-E68B-4C2B-B3BA-235FB1A6C7F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58EA8B4E-0AEE-4256-873B-341A9DF96AB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7A0A1737-5A50-4C96-97BD-563A483AAF7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8324141F-8B38-430D-82E2-1027863675D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3A9A5D92-F6D3-4DE6-84CF-0DBF9C93D97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68F5E365-365B-433D-AAEC-6330E912A2D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A9FAF1FE-CB44-4E6C-BB9C-73ACF332812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B64C0B42-D193-466E-9459-13462AD1E1B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04B1C6C4-6FD7-43A4-9CC3-935D92E3C6C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C97B744C-30C0-42F4-A7BB-493DE088742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271AA15C-33D5-4E88-ABA8-75B2978A525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A86D940B-9AC9-4C47-87E3-9C7A7370437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F6ACA7BC-2309-48AF-BDFF-A7595106CD4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2A8F0AEB-2A79-494D-B694-9399B3D1D61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621F8AB3-B95C-4117-8F21-7360CE001A2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9BAED5F1-E303-4A68-B744-A440D91680D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4F97B772-6295-41DD-9556-54127AB0CE4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44F1D047-8DAE-4B09-9448-A2129E94E12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06783DD1-AA34-480E-843B-1F1DAE74011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283ED662-3271-4DA4-BD60-2DE04FA42F4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947B5DF9-2B80-40BE-9609-F06D047BF0D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7CAAE3E1-7F1A-45DB-B351-365CE869E440}"/>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1E177E1F-C54F-453F-83D6-88F367F9497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CBD27102-EDA0-4B75-A749-17587E696D5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324" name="【認定こども園・幼稚園・保育所】&#10;有形固定資産減価償却率最大値テキスト">
          <a:extLst>
            <a:ext uri="{FF2B5EF4-FFF2-40B4-BE49-F238E27FC236}">
              <a16:creationId xmlns:a16="http://schemas.microsoft.com/office/drawing/2014/main" id="{E712F7AB-97F4-4B40-9489-905258FF25A5}"/>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325" name="直線コネクタ 324">
          <a:extLst>
            <a:ext uri="{FF2B5EF4-FFF2-40B4-BE49-F238E27FC236}">
              <a16:creationId xmlns:a16="http://schemas.microsoft.com/office/drawing/2014/main" id="{1732DF77-4F5C-45C2-B88A-294C2EF5DB39}"/>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18523</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6E871D87-67E7-4433-B1C7-422BEC3706D3}"/>
            </a:ext>
          </a:extLst>
        </xdr:cNvPr>
        <xdr:cNvSpPr txBox="1"/>
      </xdr:nvSpPr>
      <xdr:spPr>
        <a:xfrm>
          <a:off x="16357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327" name="フローチャート: 判断 326">
          <a:extLst>
            <a:ext uri="{FF2B5EF4-FFF2-40B4-BE49-F238E27FC236}">
              <a16:creationId xmlns:a16="http://schemas.microsoft.com/office/drawing/2014/main" id="{52CE11EC-9220-4A26-894A-3F7565405438}"/>
            </a:ext>
          </a:extLst>
        </xdr:cNvPr>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328" name="フローチャート: 判断 327">
          <a:extLst>
            <a:ext uri="{FF2B5EF4-FFF2-40B4-BE49-F238E27FC236}">
              <a16:creationId xmlns:a16="http://schemas.microsoft.com/office/drawing/2014/main" id="{DA5116DD-CA2B-482E-AA2F-F913785154ED}"/>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329" name="フローチャート: 判断 328">
          <a:extLst>
            <a:ext uri="{FF2B5EF4-FFF2-40B4-BE49-F238E27FC236}">
              <a16:creationId xmlns:a16="http://schemas.microsoft.com/office/drawing/2014/main" id="{97F4B737-462E-4784-8485-E72F41B17BBD}"/>
            </a:ext>
          </a:extLst>
        </xdr:cNvPr>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330" name="フローチャート: 判断 329">
          <a:extLst>
            <a:ext uri="{FF2B5EF4-FFF2-40B4-BE49-F238E27FC236}">
              <a16:creationId xmlns:a16="http://schemas.microsoft.com/office/drawing/2014/main" id="{660DEF1E-3B49-4167-9B40-CB403A142D24}"/>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331" name="フローチャート: 判断 330">
          <a:extLst>
            <a:ext uri="{FF2B5EF4-FFF2-40B4-BE49-F238E27FC236}">
              <a16:creationId xmlns:a16="http://schemas.microsoft.com/office/drawing/2014/main" id="{320B6BD3-1313-49F8-97A3-D429DE9D5E8F}"/>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3AA42D15-7CDD-4697-B8AB-4073910FFC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5840F771-E682-4A8D-9A52-C53694C45F1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EE76F41-E212-4965-98C8-2D941E18BE3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AD06792D-9119-4548-A95D-F88B452C56B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88981C9F-3F07-4759-9DA8-47217229007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51526</xdr:rowOff>
    </xdr:from>
    <xdr:to>
      <xdr:col>85</xdr:col>
      <xdr:colOff>177800</xdr:colOff>
      <xdr:row>36</xdr:row>
      <xdr:rowOff>153126</xdr:rowOff>
    </xdr:to>
    <xdr:sp macro="" textlink="">
      <xdr:nvSpPr>
        <xdr:cNvPr id="337" name="楕円 336">
          <a:extLst>
            <a:ext uri="{FF2B5EF4-FFF2-40B4-BE49-F238E27FC236}">
              <a16:creationId xmlns:a16="http://schemas.microsoft.com/office/drawing/2014/main" id="{154B2948-0994-4127-8672-4EBEB2DDDDEA}"/>
            </a:ext>
          </a:extLst>
        </xdr:cNvPr>
        <xdr:cNvSpPr/>
      </xdr:nvSpPr>
      <xdr:spPr>
        <a:xfrm>
          <a:off x="162687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74403</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84E89F56-5FAB-422C-9459-60D013E9E490}"/>
            </a:ext>
          </a:extLst>
        </xdr:cNvPr>
        <xdr:cNvSpPr txBox="1"/>
      </xdr:nvSpPr>
      <xdr:spPr>
        <a:xfrm>
          <a:off x="16357600" y="607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164193</xdr:rowOff>
    </xdr:from>
    <xdr:to>
      <xdr:col>81</xdr:col>
      <xdr:colOff>101600</xdr:colOff>
      <xdr:row>36</xdr:row>
      <xdr:rowOff>94343</xdr:rowOff>
    </xdr:to>
    <xdr:sp macro="" textlink="">
      <xdr:nvSpPr>
        <xdr:cNvPr id="339" name="楕円 338">
          <a:extLst>
            <a:ext uri="{FF2B5EF4-FFF2-40B4-BE49-F238E27FC236}">
              <a16:creationId xmlns:a16="http://schemas.microsoft.com/office/drawing/2014/main" id="{2A14345A-48D9-4707-957B-38AF1CE84BF4}"/>
            </a:ext>
          </a:extLst>
        </xdr:cNvPr>
        <xdr:cNvSpPr/>
      </xdr:nvSpPr>
      <xdr:spPr>
        <a:xfrm>
          <a:off x="15430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43543</xdr:rowOff>
    </xdr:from>
    <xdr:to>
      <xdr:col>85</xdr:col>
      <xdr:colOff>127000</xdr:colOff>
      <xdr:row>36</xdr:row>
      <xdr:rowOff>102326</xdr:rowOff>
    </xdr:to>
    <xdr:cxnSp macro="">
      <xdr:nvCxnSpPr>
        <xdr:cNvPr id="340" name="直線コネクタ 339">
          <a:extLst>
            <a:ext uri="{FF2B5EF4-FFF2-40B4-BE49-F238E27FC236}">
              <a16:creationId xmlns:a16="http://schemas.microsoft.com/office/drawing/2014/main" id="{257D1068-7489-4B57-A3AE-18FB1564416E}"/>
            </a:ext>
          </a:extLst>
        </xdr:cNvPr>
        <xdr:cNvCxnSpPr/>
      </xdr:nvCxnSpPr>
      <xdr:spPr>
        <a:xfrm>
          <a:off x="15481300" y="621574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105410</xdr:rowOff>
    </xdr:from>
    <xdr:to>
      <xdr:col>76</xdr:col>
      <xdr:colOff>165100</xdr:colOff>
      <xdr:row>36</xdr:row>
      <xdr:rowOff>35560</xdr:rowOff>
    </xdr:to>
    <xdr:sp macro="" textlink="">
      <xdr:nvSpPr>
        <xdr:cNvPr id="341" name="楕円 340">
          <a:extLst>
            <a:ext uri="{FF2B5EF4-FFF2-40B4-BE49-F238E27FC236}">
              <a16:creationId xmlns:a16="http://schemas.microsoft.com/office/drawing/2014/main" id="{C0FB08E6-2C73-4F58-8834-5C8A8BF67AE4}"/>
            </a:ext>
          </a:extLst>
        </xdr:cNvPr>
        <xdr:cNvSpPr/>
      </xdr:nvSpPr>
      <xdr:spPr>
        <a:xfrm>
          <a:off x="14541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156210</xdr:rowOff>
    </xdr:from>
    <xdr:to>
      <xdr:col>81</xdr:col>
      <xdr:colOff>50800</xdr:colOff>
      <xdr:row>36</xdr:row>
      <xdr:rowOff>43543</xdr:rowOff>
    </xdr:to>
    <xdr:cxnSp macro="">
      <xdr:nvCxnSpPr>
        <xdr:cNvPr id="342" name="直線コネクタ 341">
          <a:extLst>
            <a:ext uri="{FF2B5EF4-FFF2-40B4-BE49-F238E27FC236}">
              <a16:creationId xmlns:a16="http://schemas.microsoft.com/office/drawing/2014/main" id="{99F93410-878D-4189-A6A7-98540D402E7B}"/>
            </a:ext>
          </a:extLst>
        </xdr:cNvPr>
        <xdr:cNvCxnSpPr/>
      </xdr:nvCxnSpPr>
      <xdr:spPr>
        <a:xfrm>
          <a:off x="14592300" y="615696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51526</xdr:rowOff>
    </xdr:from>
    <xdr:to>
      <xdr:col>72</xdr:col>
      <xdr:colOff>38100</xdr:colOff>
      <xdr:row>41</xdr:row>
      <xdr:rowOff>153126</xdr:rowOff>
    </xdr:to>
    <xdr:sp macro="" textlink="">
      <xdr:nvSpPr>
        <xdr:cNvPr id="343" name="楕円 342">
          <a:extLst>
            <a:ext uri="{FF2B5EF4-FFF2-40B4-BE49-F238E27FC236}">
              <a16:creationId xmlns:a16="http://schemas.microsoft.com/office/drawing/2014/main" id="{CB427C3E-9314-4421-9FE3-EF09C75A0CA6}"/>
            </a:ext>
          </a:extLst>
        </xdr:cNvPr>
        <xdr:cNvSpPr/>
      </xdr:nvSpPr>
      <xdr:spPr>
        <a:xfrm>
          <a:off x="13652500" y="70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156210</xdr:rowOff>
    </xdr:from>
    <xdr:to>
      <xdr:col>76</xdr:col>
      <xdr:colOff>114300</xdr:colOff>
      <xdr:row>41</xdr:row>
      <xdr:rowOff>102326</xdr:rowOff>
    </xdr:to>
    <xdr:cxnSp macro="">
      <xdr:nvCxnSpPr>
        <xdr:cNvPr id="344" name="直線コネクタ 343">
          <a:extLst>
            <a:ext uri="{FF2B5EF4-FFF2-40B4-BE49-F238E27FC236}">
              <a16:creationId xmlns:a16="http://schemas.microsoft.com/office/drawing/2014/main" id="{A11059DD-9AD7-4FF4-B236-D64D0EC30CBF}"/>
            </a:ext>
          </a:extLst>
        </xdr:cNvPr>
        <xdr:cNvCxnSpPr/>
      </xdr:nvCxnSpPr>
      <xdr:spPr>
        <a:xfrm flipV="1">
          <a:off x="13703300" y="6156960"/>
          <a:ext cx="889000" cy="97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54791</xdr:rowOff>
    </xdr:from>
    <xdr:to>
      <xdr:col>67</xdr:col>
      <xdr:colOff>101600</xdr:colOff>
      <xdr:row>41</xdr:row>
      <xdr:rowOff>156391</xdr:rowOff>
    </xdr:to>
    <xdr:sp macro="" textlink="">
      <xdr:nvSpPr>
        <xdr:cNvPr id="345" name="楕円 344">
          <a:extLst>
            <a:ext uri="{FF2B5EF4-FFF2-40B4-BE49-F238E27FC236}">
              <a16:creationId xmlns:a16="http://schemas.microsoft.com/office/drawing/2014/main" id="{B46A9A44-B14B-46EC-B988-4F5B5AAA794D}"/>
            </a:ext>
          </a:extLst>
        </xdr:cNvPr>
        <xdr:cNvSpPr/>
      </xdr:nvSpPr>
      <xdr:spPr>
        <a:xfrm>
          <a:off x="127635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102326</xdr:rowOff>
    </xdr:from>
    <xdr:to>
      <xdr:col>71</xdr:col>
      <xdr:colOff>177800</xdr:colOff>
      <xdr:row>41</xdr:row>
      <xdr:rowOff>105591</xdr:rowOff>
    </xdr:to>
    <xdr:cxnSp macro="">
      <xdr:nvCxnSpPr>
        <xdr:cNvPr id="346" name="直線コネクタ 345">
          <a:extLst>
            <a:ext uri="{FF2B5EF4-FFF2-40B4-BE49-F238E27FC236}">
              <a16:creationId xmlns:a16="http://schemas.microsoft.com/office/drawing/2014/main" id="{8E8A1665-351D-4993-B0BA-189331066637}"/>
            </a:ext>
          </a:extLst>
        </xdr:cNvPr>
        <xdr:cNvCxnSpPr/>
      </xdr:nvCxnSpPr>
      <xdr:spPr>
        <a:xfrm flipV="1">
          <a:off x="12814300" y="713177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9A82BE1C-D45F-479D-8553-8A2A930B862E}"/>
            </a:ext>
          </a:extLst>
        </xdr:cNvPr>
        <xdr:cNvSpPr txBox="1"/>
      </xdr:nvSpPr>
      <xdr:spPr>
        <a:xfrm>
          <a:off x="15266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147518</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094D6C00-7BF4-4193-AF15-1D700A8CB6C5}"/>
            </a:ext>
          </a:extLst>
        </xdr:cNvPr>
        <xdr:cNvSpPr txBox="1"/>
      </xdr:nvSpPr>
      <xdr:spPr>
        <a:xfrm>
          <a:off x="14389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249BBAF8-34E9-4DD0-9D92-FF1C3C87A42D}"/>
            </a:ext>
          </a:extLst>
        </xdr:cNvPr>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22B75441-C82E-468D-BF93-EA70F8BBEA33}"/>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110870</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2EC22070-3EE2-4D67-84BA-C2DE17D5CBE6}"/>
            </a:ext>
          </a:extLst>
        </xdr:cNvPr>
        <xdr:cNvSpPr txBox="1"/>
      </xdr:nvSpPr>
      <xdr:spPr>
        <a:xfrm>
          <a:off x="152660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52087</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2F20F9CF-FBA3-4764-8B43-4A190BC1BEF9}"/>
            </a:ext>
          </a:extLst>
        </xdr:cNvPr>
        <xdr:cNvSpPr txBox="1"/>
      </xdr:nvSpPr>
      <xdr:spPr>
        <a:xfrm>
          <a:off x="14389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144253</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58264C76-6C4A-4D7F-A13D-B2396B197DE8}"/>
            </a:ext>
          </a:extLst>
        </xdr:cNvPr>
        <xdr:cNvSpPr txBox="1"/>
      </xdr:nvSpPr>
      <xdr:spPr>
        <a:xfrm>
          <a:off x="13500744" y="717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147518</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98E25A07-3028-4575-8550-FFE108359112}"/>
            </a:ext>
          </a:extLst>
        </xdr:cNvPr>
        <xdr:cNvSpPr txBox="1"/>
      </xdr:nvSpPr>
      <xdr:spPr>
        <a:xfrm>
          <a:off x="12611744" y="717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B4232B2D-212F-41F4-95C3-EF1213E4B4C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5619E6B8-98BA-4D01-BD53-426E3198634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C4C7E182-F36C-4388-BD96-4403165473F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8400A715-A6DD-4011-990E-316AD598F65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EE4DE764-6FA0-4D23-90BC-34A3CE6FDE0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5B723E3D-E252-485D-BBCC-F41C374DDC4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C83DBE85-1055-4247-AD57-920EF51894E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DCB82B92-246B-4B2A-BCEA-81961238752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7A9E4387-F469-421C-8D50-30D0855CFE4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F6F2BE36-02C1-42E2-8EEE-4213133807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a:extLst>
            <a:ext uri="{FF2B5EF4-FFF2-40B4-BE49-F238E27FC236}">
              <a16:creationId xmlns:a16="http://schemas.microsoft.com/office/drawing/2014/main" id="{53C3FF5E-CC58-45AE-86F9-BF5162A8D2D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6" name="テキスト ボックス 365">
          <a:extLst>
            <a:ext uri="{FF2B5EF4-FFF2-40B4-BE49-F238E27FC236}">
              <a16:creationId xmlns:a16="http://schemas.microsoft.com/office/drawing/2014/main" id="{6B44E9A1-4A4B-4899-A675-0C7AA1B3E30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a:extLst>
            <a:ext uri="{FF2B5EF4-FFF2-40B4-BE49-F238E27FC236}">
              <a16:creationId xmlns:a16="http://schemas.microsoft.com/office/drawing/2014/main" id="{A62EB55A-E186-4D56-BF2C-16B6296FA4D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8" name="テキスト ボックス 367">
          <a:extLst>
            <a:ext uri="{FF2B5EF4-FFF2-40B4-BE49-F238E27FC236}">
              <a16:creationId xmlns:a16="http://schemas.microsoft.com/office/drawing/2014/main" id="{A54AF736-C8AE-489A-9C18-55226868887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a:extLst>
            <a:ext uri="{FF2B5EF4-FFF2-40B4-BE49-F238E27FC236}">
              <a16:creationId xmlns:a16="http://schemas.microsoft.com/office/drawing/2014/main" id="{B77A04E3-2BFC-4979-9FCE-11C40F71480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0" name="テキスト ボックス 369">
          <a:extLst>
            <a:ext uri="{FF2B5EF4-FFF2-40B4-BE49-F238E27FC236}">
              <a16:creationId xmlns:a16="http://schemas.microsoft.com/office/drawing/2014/main" id="{59B5526D-5A64-43C4-B1CF-46E156D8462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a:extLst>
            <a:ext uri="{FF2B5EF4-FFF2-40B4-BE49-F238E27FC236}">
              <a16:creationId xmlns:a16="http://schemas.microsoft.com/office/drawing/2014/main" id="{542237AE-C933-4B79-9007-4FA60408C04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2" name="テキスト ボックス 371">
          <a:extLst>
            <a:ext uri="{FF2B5EF4-FFF2-40B4-BE49-F238E27FC236}">
              <a16:creationId xmlns:a16="http://schemas.microsoft.com/office/drawing/2014/main" id="{E95AF946-C7B5-4C48-B6B6-64B48B237DCA}"/>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a:extLst>
            <a:ext uri="{FF2B5EF4-FFF2-40B4-BE49-F238E27FC236}">
              <a16:creationId xmlns:a16="http://schemas.microsoft.com/office/drawing/2014/main" id="{10B7EA90-3944-4B32-8015-838721A1F11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4" name="テキスト ボックス 373">
          <a:extLst>
            <a:ext uri="{FF2B5EF4-FFF2-40B4-BE49-F238E27FC236}">
              <a16:creationId xmlns:a16="http://schemas.microsoft.com/office/drawing/2014/main" id="{B32A497F-BF0F-4D02-B5EA-B398600D4FF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a:extLst>
            <a:ext uri="{FF2B5EF4-FFF2-40B4-BE49-F238E27FC236}">
              <a16:creationId xmlns:a16="http://schemas.microsoft.com/office/drawing/2014/main" id="{F5EB686F-BA5F-4ED9-891D-44E45707D9B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6" name="テキスト ボックス 375">
          <a:extLst>
            <a:ext uri="{FF2B5EF4-FFF2-40B4-BE49-F238E27FC236}">
              <a16:creationId xmlns:a16="http://schemas.microsoft.com/office/drawing/2014/main" id="{8618BA3C-8FE6-4BC3-8593-C701A0EA3F0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D24B302F-E5AA-4A29-8893-48C4D573CF9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id="{22DD0B2B-3F9F-436E-9400-E99E8810323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認定こども園・幼稚園・保育所】&#10;一人当たり面積グラフ枠">
          <a:extLst>
            <a:ext uri="{FF2B5EF4-FFF2-40B4-BE49-F238E27FC236}">
              <a16:creationId xmlns:a16="http://schemas.microsoft.com/office/drawing/2014/main" id="{C1268E1B-1227-4CAA-8920-2E5BB087DEA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380" name="直線コネクタ 379">
          <a:extLst>
            <a:ext uri="{FF2B5EF4-FFF2-40B4-BE49-F238E27FC236}">
              <a16:creationId xmlns:a16="http://schemas.microsoft.com/office/drawing/2014/main" id="{9506FB64-50A6-4125-A64C-C6C9F7A8FA3E}"/>
            </a:ext>
          </a:extLst>
        </xdr:cNvPr>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81" name="【認定こども園・幼稚園・保育所】&#10;一人当たり面積最小値テキスト">
          <a:extLst>
            <a:ext uri="{FF2B5EF4-FFF2-40B4-BE49-F238E27FC236}">
              <a16:creationId xmlns:a16="http://schemas.microsoft.com/office/drawing/2014/main" id="{32F2D381-B1D4-4781-8F0F-EE877289C7A3}"/>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82" name="直線コネクタ 381">
          <a:extLst>
            <a:ext uri="{FF2B5EF4-FFF2-40B4-BE49-F238E27FC236}">
              <a16:creationId xmlns:a16="http://schemas.microsoft.com/office/drawing/2014/main" id="{3301DA5B-2458-4F1B-BEE2-08FFC6D0C8EF}"/>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383" name="【認定こども園・幼稚園・保育所】&#10;一人当たり面積最大値テキスト">
          <a:extLst>
            <a:ext uri="{FF2B5EF4-FFF2-40B4-BE49-F238E27FC236}">
              <a16:creationId xmlns:a16="http://schemas.microsoft.com/office/drawing/2014/main" id="{40D7316E-62F3-4B60-B5A5-D8BDF8C79776}"/>
            </a:ext>
          </a:extLst>
        </xdr:cNvPr>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384" name="直線コネクタ 383">
          <a:extLst>
            <a:ext uri="{FF2B5EF4-FFF2-40B4-BE49-F238E27FC236}">
              <a16:creationId xmlns:a16="http://schemas.microsoft.com/office/drawing/2014/main" id="{B4973FFC-54B5-4A5E-A179-D58D1A2F4F8F}"/>
            </a:ext>
          </a:extLst>
        </xdr:cNvPr>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385" name="【認定こども園・幼稚園・保育所】&#10;一人当たり面積平均値テキスト">
          <a:extLst>
            <a:ext uri="{FF2B5EF4-FFF2-40B4-BE49-F238E27FC236}">
              <a16:creationId xmlns:a16="http://schemas.microsoft.com/office/drawing/2014/main" id="{48F7CD87-A7BE-491E-A4B9-964AC72DB0E3}"/>
            </a:ext>
          </a:extLst>
        </xdr:cNvPr>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386" name="フローチャート: 判断 385">
          <a:extLst>
            <a:ext uri="{FF2B5EF4-FFF2-40B4-BE49-F238E27FC236}">
              <a16:creationId xmlns:a16="http://schemas.microsoft.com/office/drawing/2014/main" id="{28C2863D-D3C9-4259-B159-ABA422B90D7B}"/>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387" name="フローチャート: 判断 386">
          <a:extLst>
            <a:ext uri="{FF2B5EF4-FFF2-40B4-BE49-F238E27FC236}">
              <a16:creationId xmlns:a16="http://schemas.microsoft.com/office/drawing/2014/main" id="{6A04AB70-430A-44AB-996C-20A30A3FAC4D}"/>
            </a:ext>
          </a:extLst>
        </xdr:cNvPr>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388" name="フローチャート: 判断 387">
          <a:extLst>
            <a:ext uri="{FF2B5EF4-FFF2-40B4-BE49-F238E27FC236}">
              <a16:creationId xmlns:a16="http://schemas.microsoft.com/office/drawing/2014/main" id="{F4000D9C-9905-414F-A054-681F6A85D085}"/>
            </a:ext>
          </a:extLst>
        </xdr:cNvPr>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389" name="フローチャート: 判断 388">
          <a:extLst>
            <a:ext uri="{FF2B5EF4-FFF2-40B4-BE49-F238E27FC236}">
              <a16:creationId xmlns:a16="http://schemas.microsoft.com/office/drawing/2014/main" id="{A9241996-7B1A-4ADE-BD7D-C5A33D3CC843}"/>
            </a:ext>
          </a:extLst>
        </xdr:cNvPr>
        <xdr:cNvSpPr/>
      </xdr:nvSpPr>
      <xdr:spPr>
        <a:xfrm>
          <a:off x="19494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390" name="フローチャート: 判断 389">
          <a:extLst>
            <a:ext uri="{FF2B5EF4-FFF2-40B4-BE49-F238E27FC236}">
              <a16:creationId xmlns:a16="http://schemas.microsoft.com/office/drawing/2014/main" id="{0C68AF47-517B-4D9C-B1D3-B00F130D971D}"/>
            </a:ext>
          </a:extLst>
        </xdr:cNvPr>
        <xdr:cNvSpPr/>
      </xdr:nvSpPr>
      <xdr:spPr>
        <a:xfrm>
          <a:off x="18605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7EF86AD2-AAA9-4495-85FA-9E04AD53098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1E54DC93-67FC-4C34-B556-D5778227582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BAED5B38-99E3-4A54-A826-CD4A83CE227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CC2FB411-176F-46E4-AA20-618427433CE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B92E435D-F918-403A-9C4B-10EBC0249E4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78740</xdr:rowOff>
    </xdr:from>
    <xdr:to>
      <xdr:col>116</xdr:col>
      <xdr:colOff>114300</xdr:colOff>
      <xdr:row>41</xdr:row>
      <xdr:rowOff>8890</xdr:rowOff>
    </xdr:to>
    <xdr:sp macro="" textlink="">
      <xdr:nvSpPr>
        <xdr:cNvPr id="396" name="楕円 395">
          <a:extLst>
            <a:ext uri="{FF2B5EF4-FFF2-40B4-BE49-F238E27FC236}">
              <a16:creationId xmlns:a16="http://schemas.microsoft.com/office/drawing/2014/main" id="{A45EF126-9C24-4BDB-BC02-1D5670DE803B}"/>
            </a:ext>
          </a:extLst>
        </xdr:cNvPr>
        <xdr:cNvSpPr/>
      </xdr:nvSpPr>
      <xdr:spPr>
        <a:xfrm>
          <a:off x="221107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57167</xdr:rowOff>
    </xdr:from>
    <xdr:ext cx="469744" cy="259045"/>
    <xdr:sp macro="" textlink="">
      <xdr:nvSpPr>
        <xdr:cNvPr id="397" name="【認定こども園・幼稚園・保育所】&#10;一人当たり面積該当値テキスト">
          <a:extLst>
            <a:ext uri="{FF2B5EF4-FFF2-40B4-BE49-F238E27FC236}">
              <a16:creationId xmlns:a16="http://schemas.microsoft.com/office/drawing/2014/main" id="{A837D294-42C0-4DD4-92EF-FFD2FFB0701D}"/>
            </a:ext>
          </a:extLst>
        </xdr:cNvPr>
        <xdr:cNvSpPr txBox="1"/>
      </xdr:nvSpPr>
      <xdr:spPr>
        <a:xfrm>
          <a:off x="221996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75474</xdr:rowOff>
    </xdr:from>
    <xdr:to>
      <xdr:col>112</xdr:col>
      <xdr:colOff>38100</xdr:colOff>
      <xdr:row>41</xdr:row>
      <xdr:rowOff>5624</xdr:rowOff>
    </xdr:to>
    <xdr:sp macro="" textlink="">
      <xdr:nvSpPr>
        <xdr:cNvPr id="398" name="楕円 397">
          <a:extLst>
            <a:ext uri="{FF2B5EF4-FFF2-40B4-BE49-F238E27FC236}">
              <a16:creationId xmlns:a16="http://schemas.microsoft.com/office/drawing/2014/main" id="{A126B984-8D2D-4135-BD42-0D386E039BAA}"/>
            </a:ext>
          </a:extLst>
        </xdr:cNvPr>
        <xdr:cNvSpPr/>
      </xdr:nvSpPr>
      <xdr:spPr>
        <a:xfrm>
          <a:off x="21272500" y="693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126274</xdr:rowOff>
    </xdr:from>
    <xdr:to>
      <xdr:col>116</xdr:col>
      <xdr:colOff>63500</xdr:colOff>
      <xdr:row>40</xdr:row>
      <xdr:rowOff>129540</xdr:rowOff>
    </xdr:to>
    <xdr:cxnSp macro="">
      <xdr:nvCxnSpPr>
        <xdr:cNvPr id="399" name="直線コネクタ 398">
          <a:extLst>
            <a:ext uri="{FF2B5EF4-FFF2-40B4-BE49-F238E27FC236}">
              <a16:creationId xmlns:a16="http://schemas.microsoft.com/office/drawing/2014/main" id="{FD883AF8-59EB-491D-A41C-204D0D8D3233}"/>
            </a:ext>
          </a:extLst>
        </xdr:cNvPr>
        <xdr:cNvCxnSpPr/>
      </xdr:nvCxnSpPr>
      <xdr:spPr>
        <a:xfrm>
          <a:off x="21323300" y="698427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76563</xdr:rowOff>
    </xdr:from>
    <xdr:to>
      <xdr:col>107</xdr:col>
      <xdr:colOff>101600</xdr:colOff>
      <xdr:row>41</xdr:row>
      <xdr:rowOff>6713</xdr:rowOff>
    </xdr:to>
    <xdr:sp macro="" textlink="">
      <xdr:nvSpPr>
        <xdr:cNvPr id="400" name="楕円 399">
          <a:extLst>
            <a:ext uri="{FF2B5EF4-FFF2-40B4-BE49-F238E27FC236}">
              <a16:creationId xmlns:a16="http://schemas.microsoft.com/office/drawing/2014/main" id="{A297EA11-FBDE-496C-ACDE-F0AB4B80B577}"/>
            </a:ext>
          </a:extLst>
        </xdr:cNvPr>
        <xdr:cNvSpPr/>
      </xdr:nvSpPr>
      <xdr:spPr>
        <a:xfrm>
          <a:off x="20383500" y="69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126274</xdr:rowOff>
    </xdr:from>
    <xdr:to>
      <xdr:col>111</xdr:col>
      <xdr:colOff>177800</xdr:colOff>
      <xdr:row>40</xdr:row>
      <xdr:rowOff>127363</xdr:rowOff>
    </xdr:to>
    <xdr:cxnSp macro="">
      <xdr:nvCxnSpPr>
        <xdr:cNvPr id="401" name="直線コネクタ 400">
          <a:extLst>
            <a:ext uri="{FF2B5EF4-FFF2-40B4-BE49-F238E27FC236}">
              <a16:creationId xmlns:a16="http://schemas.microsoft.com/office/drawing/2014/main" id="{A79FB448-141E-416E-909A-AF2B66E6028E}"/>
            </a:ext>
          </a:extLst>
        </xdr:cNvPr>
        <xdr:cNvCxnSpPr/>
      </xdr:nvCxnSpPr>
      <xdr:spPr>
        <a:xfrm flipV="1">
          <a:off x="20434300" y="698427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82006</xdr:rowOff>
    </xdr:from>
    <xdr:to>
      <xdr:col>102</xdr:col>
      <xdr:colOff>165100</xdr:colOff>
      <xdr:row>41</xdr:row>
      <xdr:rowOff>12156</xdr:rowOff>
    </xdr:to>
    <xdr:sp macro="" textlink="">
      <xdr:nvSpPr>
        <xdr:cNvPr id="402" name="楕円 401">
          <a:extLst>
            <a:ext uri="{FF2B5EF4-FFF2-40B4-BE49-F238E27FC236}">
              <a16:creationId xmlns:a16="http://schemas.microsoft.com/office/drawing/2014/main" id="{4034A2B9-264B-4B3C-8B54-88155343CF9B}"/>
            </a:ext>
          </a:extLst>
        </xdr:cNvPr>
        <xdr:cNvSpPr/>
      </xdr:nvSpPr>
      <xdr:spPr>
        <a:xfrm>
          <a:off x="19494500" y="694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127363</xdr:rowOff>
    </xdr:from>
    <xdr:to>
      <xdr:col>107</xdr:col>
      <xdr:colOff>50800</xdr:colOff>
      <xdr:row>40</xdr:row>
      <xdr:rowOff>132806</xdr:rowOff>
    </xdr:to>
    <xdr:cxnSp macro="">
      <xdr:nvCxnSpPr>
        <xdr:cNvPr id="403" name="直線コネクタ 402">
          <a:extLst>
            <a:ext uri="{FF2B5EF4-FFF2-40B4-BE49-F238E27FC236}">
              <a16:creationId xmlns:a16="http://schemas.microsoft.com/office/drawing/2014/main" id="{7714D9F3-D222-4FF9-B920-471294566530}"/>
            </a:ext>
          </a:extLst>
        </xdr:cNvPr>
        <xdr:cNvCxnSpPr/>
      </xdr:nvCxnSpPr>
      <xdr:spPr>
        <a:xfrm flipV="1">
          <a:off x="19545300" y="698536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83094</xdr:rowOff>
    </xdr:from>
    <xdr:to>
      <xdr:col>98</xdr:col>
      <xdr:colOff>38100</xdr:colOff>
      <xdr:row>41</xdr:row>
      <xdr:rowOff>13244</xdr:rowOff>
    </xdr:to>
    <xdr:sp macro="" textlink="">
      <xdr:nvSpPr>
        <xdr:cNvPr id="404" name="楕円 403">
          <a:extLst>
            <a:ext uri="{FF2B5EF4-FFF2-40B4-BE49-F238E27FC236}">
              <a16:creationId xmlns:a16="http://schemas.microsoft.com/office/drawing/2014/main" id="{9EE8ADB0-EF51-4FA8-AF3A-A4ADDD34B010}"/>
            </a:ext>
          </a:extLst>
        </xdr:cNvPr>
        <xdr:cNvSpPr/>
      </xdr:nvSpPr>
      <xdr:spPr>
        <a:xfrm>
          <a:off x="186055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132806</xdr:rowOff>
    </xdr:from>
    <xdr:to>
      <xdr:col>102</xdr:col>
      <xdr:colOff>114300</xdr:colOff>
      <xdr:row>40</xdr:row>
      <xdr:rowOff>133894</xdr:rowOff>
    </xdr:to>
    <xdr:cxnSp macro="">
      <xdr:nvCxnSpPr>
        <xdr:cNvPr id="405" name="直線コネクタ 404">
          <a:extLst>
            <a:ext uri="{FF2B5EF4-FFF2-40B4-BE49-F238E27FC236}">
              <a16:creationId xmlns:a16="http://schemas.microsoft.com/office/drawing/2014/main" id="{57EDAF92-6444-4947-BB9F-5CE1CA317AC0}"/>
            </a:ext>
          </a:extLst>
        </xdr:cNvPr>
        <xdr:cNvCxnSpPr/>
      </xdr:nvCxnSpPr>
      <xdr:spPr>
        <a:xfrm flipV="1">
          <a:off x="18656300" y="699080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42290</xdr:rowOff>
    </xdr:from>
    <xdr:ext cx="469744" cy="259045"/>
    <xdr:sp macro="" textlink="">
      <xdr:nvSpPr>
        <xdr:cNvPr id="406" name="n_1aveValue【認定こども園・幼稚園・保育所】&#10;一人当たり面積">
          <a:extLst>
            <a:ext uri="{FF2B5EF4-FFF2-40B4-BE49-F238E27FC236}">
              <a16:creationId xmlns:a16="http://schemas.microsoft.com/office/drawing/2014/main" id="{29291C98-C17D-41A5-9C58-9D2A00324F84}"/>
            </a:ext>
          </a:extLst>
        </xdr:cNvPr>
        <xdr:cNvSpPr txBox="1"/>
      </xdr:nvSpPr>
      <xdr:spPr>
        <a:xfrm>
          <a:off x="210757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68415</xdr:rowOff>
    </xdr:from>
    <xdr:ext cx="469744" cy="259045"/>
    <xdr:sp macro="" textlink="">
      <xdr:nvSpPr>
        <xdr:cNvPr id="407" name="n_2aveValue【認定こども園・幼稚園・保育所】&#10;一人当たり面積">
          <a:extLst>
            <a:ext uri="{FF2B5EF4-FFF2-40B4-BE49-F238E27FC236}">
              <a16:creationId xmlns:a16="http://schemas.microsoft.com/office/drawing/2014/main" id="{01944406-C937-4454-8CEC-2EC3A40CC4AD}"/>
            </a:ext>
          </a:extLst>
        </xdr:cNvPr>
        <xdr:cNvSpPr txBox="1"/>
      </xdr:nvSpPr>
      <xdr:spPr>
        <a:xfrm>
          <a:off x="201994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34670</xdr:rowOff>
    </xdr:from>
    <xdr:ext cx="469744" cy="259045"/>
    <xdr:sp macro="" textlink="">
      <xdr:nvSpPr>
        <xdr:cNvPr id="408" name="n_3aveValue【認定こども園・幼稚園・保育所】&#10;一人当たり面積">
          <a:extLst>
            <a:ext uri="{FF2B5EF4-FFF2-40B4-BE49-F238E27FC236}">
              <a16:creationId xmlns:a16="http://schemas.microsoft.com/office/drawing/2014/main" id="{F7F13E18-5283-4D50-BF53-5A8E56348C39}"/>
            </a:ext>
          </a:extLst>
        </xdr:cNvPr>
        <xdr:cNvSpPr txBox="1"/>
      </xdr:nvSpPr>
      <xdr:spPr>
        <a:xfrm>
          <a:off x="193104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22696</xdr:rowOff>
    </xdr:from>
    <xdr:ext cx="469744" cy="259045"/>
    <xdr:sp macro="" textlink="">
      <xdr:nvSpPr>
        <xdr:cNvPr id="409" name="n_4aveValue【認定こども園・幼稚園・保育所】&#10;一人当たり面積">
          <a:extLst>
            <a:ext uri="{FF2B5EF4-FFF2-40B4-BE49-F238E27FC236}">
              <a16:creationId xmlns:a16="http://schemas.microsoft.com/office/drawing/2014/main" id="{3E2275F8-F334-415C-ABA5-7A93AB44FB29}"/>
            </a:ext>
          </a:extLst>
        </xdr:cNvPr>
        <xdr:cNvSpPr txBox="1"/>
      </xdr:nvSpPr>
      <xdr:spPr>
        <a:xfrm>
          <a:off x="18421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168201</xdr:rowOff>
    </xdr:from>
    <xdr:ext cx="469744" cy="259045"/>
    <xdr:sp macro="" textlink="">
      <xdr:nvSpPr>
        <xdr:cNvPr id="410" name="n_1mainValue【認定こども園・幼稚園・保育所】&#10;一人当たり面積">
          <a:extLst>
            <a:ext uri="{FF2B5EF4-FFF2-40B4-BE49-F238E27FC236}">
              <a16:creationId xmlns:a16="http://schemas.microsoft.com/office/drawing/2014/main" id="{4B14E2DC-B7B0-410F-BBAA-928143100066}"/>
            </a:ext>
          </a:extLst>
        </xdr:cNvPr>
        <xdr:cNvSpPr txBox="1"/>
      </xdr:nvSpPr>
      <xdr:spPr>
        <a:xfrm>
          <a:off x="21075727" y="702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169290</xdr:rowOff>
    </xdr:from>
    <xdr:ext cx="469744" cy="259045"/>
    <xdr:sp macro="" textlink="">
      <xdr:nvSpPr>
        <xdr:cNvPr id="411" name="n_2mainValue【認定こども園・幼稚園・保育所】&#10;一人当たり面積">
          <a:extLst>
            <a:ext uri="{FF2B5EF4-FFF2-40B4-BE49-F238E27FC236}">
              <a16:creationId xmlns:a16="http://schemas.microsoft.com/office/drawing/2014/main" id="{50C38A90-16FA-4B87-B867-04C03835E48F}"/>
            </a:ext>
          </a:extLst>
        </xdr:cNvPr>
        <xdr:cNvSpPr txBox="1"/>
      </xdr:nvSpPr>
      <xdr:spPr>
        <a:xfrm>
          <a:off x="20199427" y="70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3283</xdr:rowOff>
    </xdr:from>
    <xdr:ext cx="469744" cy="259045"/>
    <xdr:sp macro="" textlink="">
      <xdr:nvSpPr>
        <xdr:cNvPr id="412" name="n_3mainValue【認定こども園・幼稚園・保育所】&#10;一人当たり面積">
          <a:extLst>
            <a:ext uri="{FF2B5EF4-FFF2-40B4-BE49-F238E27FC236}">
              <a16:creationId xmlns:a16="http://schemas.microsoft.com/office/drawing/2014/main" id="{11ADB06A-3994-42A5-B7FA-0A415F208AF7}"/>
            </a:ext>
          </a:extLst>
        </xdr:cNvPr>
        <xdr:cNvSpPr txBox="1"/>
      </xdr:nvSpPr>
      <xdr:spPr>
        <a:xfrm>
          <a:off x="19310427" y="703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4371</xdr:rowOff>
    </xdr:from>
    <xdr:ext cx="469744" cy="259045"/>
    <xdr:sp macro="" textlink="">
      <xdr:nvSpPr>
        <xdr:cNvPr id="413" name="n_4mainValue【認定こども園・幼稚園・保育所】&#10;一人当たり面積">
          <a:extLst>
            <a:ext uri="{FF2B5EF4-FFF2-40B4-BE49-F238E27FC236}">
              <a16:creationId xmlns:a16="http://schemas.microsoft.com/office/drawing/2014/main" id="{D35E4504-354C-43C1-AAF4-2D71901BAE1A}"/>
            </a:ext>
          </a:extLst>
        </xdr:cNvPr>
        <xdr:cNvSpPr txBox="1"/>
      </xdr:nvSpPr>
      <xdr:spPr>
        <a:xfrm>
          <a:off x="18421427" y="70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801B3098-55DA-4D30-8512-A37300CE65E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15307341-6FF2-4B06-936C-B748D3F089A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8E608CBC-34D8-45B1-8C72-943B5B2E54A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D138250F-17FC-48CB-AA2A-735AAB5E046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2548AC47-EDE5-4063-9BE7-38D6226C532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48BFD29D-857D-4D24-B070-51F8FF4A37C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F41AD3CC-E1F3-48F4-A48F-10E0C838C64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FBD2C82C-97AA-435D-A33E-06BAC522C0B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A8E5F4AC-139A-4A4A-A664-F3DD7B17FB0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E58ED695-C5B7-4810-8C30-CA6B6263B71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AF96E042-F703-42F8-B782-121B1999D52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5679A1EA-35A6-47F6-B8E4-43FB34B9F9A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44BA3665-8A8B-47AD-9510-8EFE399BCB9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2578DB76-C264-4B7A-A9CF-23E1776BB2B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0A7713AC-5370-4601-945E-AB3569D18CA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3C018B7E-32F2-4DAF-816E-B5308060908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B2C644B6-04B5-48E9-8F4B-6B7FCD9656A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D01FD4D0-5474-49D3-86AF-E74A3F75EAD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E732CDF3-2BEA-46AA-9030-CD968D8464D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88FCC602-FD6E-4858-B4CB-292CEF4F15D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2839B9A8-9E3B-416D-8CA8-3287392A10D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EB824678-0AF8-480C-94BF-7EC6AEEF954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FEC24734-3522-4375-8028-CCAC5285DD5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2C2E5DFE-562C-4060-8392-AB05301FF2A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438" name="直線コネクタ 437">
          <a:extLst>
            <a:ext uri="{FF2B5EF4-FFF2-40B4-BE49-F238E27FC236}">
              <a16:creationId xmlns:a16="http://schemas.microsoft.com/office/drawing/2014/main" id="{21478455-B3D6-4B47-99C6-8E977BF0C9E5}"/>
            </a:ext>
          </a:extLst>
        </xdr:cNvPr>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4728E6CD-D95F-4490-B674-D77D1D0C7F34}"/>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440" name="直線コネクタ 439">
          <a:extLst>
            <a:ext uri="{FF2B5EF4-FFF2-40B4-BE49-F238E27FC236}">
              <a16:creationId xmlns:a16="http://schemas.microsoft.com/office/drawing/2014/main" id="{5F703BE2-FE23-4A95-95FD-E8D7DA8F2F6C}"/>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EF6EC5C4-3E27-446A-AA46-2BB99337CA4A}"/>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442" name="直線コネクタ 441">
          <a:extLst>
            <a:ext uri="{FF2B5EF4-FFF2-40B4-BE49-F238E27FC236}">
              <a16:creationId xmlns:a16="http://schemas.microsoft.com/office/drawing/2014/main" id="{B6DEA34A-22A0-4CF2-B37A-E73CBF2B52E5}"/>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40022</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F7973ADB-FD3A-441A-A2D7-A932A53CDC8D}"/>
            </a:ext>
          </a:extLst>
        </xdr:cNvPr>
        <xdr:cNvSpPr txBox="1"/>
      </xdr:nvSpPr>
      <xdr:spPr>
        <a:xfrm>
          <a:off x="16357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444" name="フローチャート: 判断 443">
          <a:extLst>
            <a:ext uri="{FF2B5EF4-FFF2-40B4-BE49-F238E27FC236}">
              <a16:creationId xmlns:a16="http://schemas.microsoft.com/office/drawing/2014/main" id="{FC02630C-8ED4-4748-9CF3-5DD3D5CC91EF}"/>
            </a:ext>
          </a:extLst>
        </xdr:cNvPr>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445" name="フローチャート: 判断 444">
          <a:extLst>
            <a:ext uri="{FF2B5EF4-FFF2-40B4-BE49-F238E27FC236}">
              <a16:creationId xmlns:a16="http://schemas.microsoft.com/office/drawing/2014/main" id="{68D9DF83-6D38-487D-B5E8-CFF151E01CFC}"/>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446" name="フローチャート: 判断 445">
          <a:extLst>
            <a:ext uri="{FF2B5EF4-FFF2-40B4-BE49-F238E27FC236}">
              <a16:creationId xmlns:a16="http://schemas.microsoft.com/office/drawing/2014/main" id="{F2BAD043-226E-4F06-9D57-0B50303762F0}"/>
            </a:ext>
          </a:extLst>
        </xdr:cNvPr>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447" name="フローチャート: 判断 446">
          <a:extLst>
            <a:ext uri="{FF2B5EF4-FFF2-40B4-BE49-F238E27FC236}">
              <a16:creationId xmlns:a16="http://schemas.microsoft.com/office/drawing/2014/main" id="{AA2D89BD-A886-4711-B5F5-06C19C08894F}"/>
            </a:ext>
          </a:extLst>
        </xdr:cNvPr>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448" name="フローチャート: 判断 447">
          <a:extLst>
            <a:ext uri="{FF2B5EF4-FFF2-40B4-BE49-F238E27FC236}">
              <a16:creationId xmlns:a16="http://schemas.microsoft.com/office/drawing/2014/main" id="{BF0C5107-C8A5-4959-A697-A9EB98511BC7}"/>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73AC4375-1C13-45A5-A396-DF3F8948CFE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B5BAA837-8B64-44C0-AFA4-6BDEBFAE85C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1009CB81-DFC3-4876-B373-4389B558D71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A03DAD90-FA2A-426B-B65B-9D4EAD5A7B1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5CB7D55F-9DDE-4F70-A23C-BCA4DBA109C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71120</xdr:rowOff>
    </xdr:from>
    <xdr:to>
      <xdr:col>85</xdr:col>
      <xdr:colOff>177800</xdr:colOff>
      <xdr:row>57</xdr:row>
      <xdr:rowOff>1270</xdr:rowOff>
    </xdr:to>
    <xdr:sp macro="" textlink="">
      <xdr:nvSpPr>
        <xdr:cNvPr id="454" name="楕円 453">
          <a:extLst>
            <a:ext uri="{FF2B5EF4-FFF2-40B4-BE49-F238E27FC236}">
              <a16:creationId xmlns:a16="http://schemas.microsoft.com/office/drawing/2014/main" id="{540467AD-F3DA-421A-9D18-6631FB832F2B}"/>
            </a:ext>
          </a:extLst>
        </xdr:cNvPr>
        <xdr:cNvSpPr/>
      </xdr:nvSpPr>
      <xdr:spPr>
        <a:xfrm>
          <a:off x="162687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170832</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713AAC41-C29E-4A14-B5D6-E82292AFE703}"/>
            </a:ext>
          </a:extLst>
        </xdr:cNvPr>
        <xdr:cNvSpPr txBox="1"/>
      </xdr:nvSpPr>
      <xdr:spPr>
        <a:xfrm>
          <a:off x="16357600" y="9600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29210</xdr:rowOff>
    </xdr:from>
    <xdr:to>
      <xdr:col>81</xdr:col>
      <xdr:colOff>101600</xdr:colOff>
      <xdr:row>56</xdr:row>
      <xdr:rowOff>130810</xdr:rowOff>
    </xdr:to>
    <xdr:sp macro="" textlink="">
      <xdr:nvSpPr>
        <xdr:cNvPr id="456" name="楕円 455">
          <a:extLst>
            <a:ext uri="{FF2B5EF4-FFF2-40B4-BE49-F238E27FC236}">
              <a16:creationId xmlns:a16="http://schemas.microsoft.com/office/drawing/2014/main" id="{00A899D5-7D17-4E5F-9C55-03CC40A6B3E2}"/>
            </a:ext>
          </a:extLst>
        </xdr:cNvPr>
        <xdr:cNvSpPr/>
      </xdr:nvSpPr>
      <xdr:spPr>
        <a:xfrm>
          <a:off x="15430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80010</xdr:rowOff>
    </xdr:from>
    <xdr:to>
      <xdr:col>85</xdr:col>
      <xdr:colOff>127000</xdr:colOff>
      <xdr:row>56</xdr:row>
      <xdr:rowOff>121920</xdr:rowOff>
    </xdr:to>
    <xdr:cxnSp macro="">
      <xdr:nvCxnSpPr>
        <xdr:cNvPr id="457" name="直線コネクタ 456">
          <a:extLst>
            <a:ext uri="{FF2B5EF4-FFF2-40B4-BE49-F238E27FC236}">
              <a16:creationId xmlns:a16="http://schemas.microsoft.com/office/drawing/2014/main" id="{C56AEC7D-D514-41FA-BC56-2299D77251E0}"/>
            </a:ext>
          </a:extLst>
        </xdr:cNvPr>
        <xdr:cNvCxnSpPr/>
      </xdr:nvCxnSpPr>
      <xdr:spPr>
        <a:xfrm>
          <a:off x="15481300" y="96812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156845</xdr:rowOff>
    </xdr:from>
    <xdr:to>
      <xdr:col>76</xdr:col>
      <xdr:colOff>165100</xdr:colOff>
      <xdr:row>56</xdr:row>
      <xdr:rowOff>86995</xdr:rowOff>
    </xdr:to>
    <xdr:sp macro="" textlink="">
      <xdr:nvSpPr>
        <xdr:cNvPr id="458" name="楕円 457">
          <a:extLst>
            <a:ext uri="{FF2B5EF4-FFF2-40B4-BE49-F238E27FC236}">
              <a16:creationId xmlns:a16="http://schemas.microsoft.com/office/drawing/2014/main" id="{9452AF48-516B-4995-AE45-B047CA28F64F}"/>
            </a:ext>
          </a:extLst>
        </xdr:cNvPr>
        <xdr:cNvSpPr/>
      </xdr:nvSpPr>
      <xdr:spPr>
        <a:xfrm>
          <a:off x="14541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36195</xdr:rowOff>
    </xdr:from>
    <xdr:to>
      <xdr:col>81</xdr:col>
      <xdr:colOff>50800</xdr:colOff>
      <xdr:row>56</xdr:row>
      <xdr:rowOff>80010</xdr:rowOff>
    </xdr:to>
    <xdr:cxnSp macro="">
      <xdr:nvCxnSpPr>
        <xdr:cNvPr id="459" name="直線コネクタ 458">
          <a:extLst>
            <a:ext uri="{FF2B5EF4-FFF2-40B4-BE49-F238E27FC236}">
              <a16:creationId xmlns:a16="http://schemas.microsoft.com/office/drawing/2014/main" id="{5AA33A6B-C2C0-40ED-9560-06F4D57E8C23}"/>
            </a:ext>
          </a:extLst>
        </xdr:cNvPr>
        <xdr:cNvCxnSpPr/>
      </xdr:nvCxnSpPr>
      <xdr:spPr>
        <a:xfrm>
          <a:off x="14592300" y="96373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114935</xdr:rowOff>
    </xdr:from>
    <xdr:to>
      <xdr:col>72</xdr:col>
      <xdr:colOff>38100</xdr:colOff>
      <xdr:row>56</xdr:row>
      <xdr:rowOff>45085</xdr:rowOff>
    </xdr:to>
    <xdr:sp macro="" textlink="">
      <xdr:nvSpPr>
        <xdr:cNvPr id="460" name="楕円 459">
          <a:extLst>
            <a:ext uri="{FF2B5EF4-FFF2-40B4-BE49-F238E27FC236}">
              <a16:creationId xmlns:a16="http://schemas.microsoft.com/office/drawing/2014/main" id="{41B80F75-169E-478E-A387-8CE1AD55F689}"/>
            </a:ext>
          </a:extLst>
        </xdr:cNvPr>
        <xdr:cNvSpPr/>
      </xdr:nvSpPr>
      <xdr:spPr>
        <a:xfrm>
          <a:off x="13652500" y="95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165735</xdr:rowOff>
    </xdr:from>
    <xdr:to>
      <xdr:col>76</xdr:col>
      <xdr:colOff>114300</xdr:colOff>
      <xdr:row>56</xdr:row>
      <xdr:rowOff>36195</xdr:rowOff>
    </xdr:to>
    <xdr:cxnSp macro="">
      <xdr:nvCxnSpPr>
        <xdr:cNvPr id="461" name="直線コネクタ 460">
          <a:extLst>
            <a:ext uri="{FF2B5EF4-FFF2-40B4-BE49-F238E27FC236}">
              <a16:creationId xmlns:a16="http://schemas.microsoft.com/office/drawing/2014/main" id="{C36D277F-D4E6-4409-9384-71B5FAE9FA2F}"/>
            </a:ext>
          </a:extLst>
        </xdr:cNvPr>
        <xdr:cNvCxnSpPr/>
      </xdr:nvCxnSpPr>
      <xdr:spPr>
        <a:xfrm>
          <a:off x="13703300" y="95954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76835</xdr:rowOff>
    </xdr:from>
    <xdr:to>
      <xdr:col>67</xdr:col>
      <xdr:colOff>101600</xdr:colOff>
      <xdr:row>56</xdr:row>
      <xdr:rowOff>6985</xdr:rowOff>
    </xdr:to>
    <xdr:sp macro="" textlink="">
      <xdr:nvSpPr>
        <xdr:cNvPr id="462" name="楕円 461">
          <a:extLst>
            <a:ext uri="{FF2B5EF4-FFF2-40B4-BE49-F238E27FC236}">
              <a16:creationId xmlns:a16="http://schemas.microsoft.com/office/drawing/2014/main" id="{5BE8054E-5EBD-429E-A4CE-62D4B6856E6D}"/>
            </a:ext>
          </a:extLst>
        </xdr:cNvPr>
        <xdr:cNvSpPr/>
      </xdr:nvSpPr>
      <xdr:spPr>
        <a:xfrm>
          <a:off x="12763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127635</xdr:rowOff>
    </xdr:from>
    <xdr:to>
      <xdr:col>71</xdr:col>
      <xdr:colOff>177800</xdr:colOff>
      <xdr:row>55</xdr:row>
      <xdr:rowOff>165735</xdr:rowOff>
    </xdr:to>
    <xdr:cxnSp macro="">
      <xdr:nvCxnSpPr>
        <xdr:cNvPr id="463" name="直線コネクタ 462">
          <a:extLst>
            <a:ext uri="{FF2B5EF4-FFF2-40B4-BE49-F238E27FC236}">
              <a16:creationId xmlns:a16="http://schemas.microsoft.com/office/drawing/2014/main" id="{D012B1FD-ECF3-4CDF-AAE9-CEC1236C74CA}"/>
            </a:ext>
          </a:extLst>
        </xdr:cNvPr>
        <xdr:cNvCxnSpPr/>
      </xdr:nvCxnSpPr>
      <xdr:spPr>
        <a:xfrm>
          <a:off x="12814300" y="95573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464" name="n_1aveValue【学校施設】&#10;有形固定資産減価償却率">
          <a:extLst>
            <a:ext uri="{FF2B5EF4-FFF2-40B4-BE49-F238E27FC236}">
              <a16:creationId xmlns:a16="http://schemas.microsoft.com/office/drawing/2014/main" id="{15FA1E38-5FAA-4BE2-AE7F-CA8A6958A45B}"/>
            </a:ext>
          </a:extLst>
        </xdr:cNvPr>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465" name="n_2aveValue【学校施設】&#10;有形固定資産減価償却率">
          <a:extLst>
            <a:ext uri="{FF2B5EF4-FFF2-40B4-BE49-F238E27FC236}">
              <a16:creationId xmlns:a16="http://schemas.microsoft.com/office/drawing/2014/main" id="{928B030D-36E2-4E33-8836-94713D961DD5}"/>
            </a:ext>
          </a:extLst>
        </xdr:cNvPr>
        <xdr:cNvSpPr txBox="1"/>
      </xdr:nvSpPr>
      <xdr:spPr>
        <a:xfrm>
          <a:off x="14389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99077</xdr:rowOff>
    </xdr:from>
    <xdr:ext cx="405111" cy="259045"/>
    <xdr:sp macro="" textlink="">
      <xdr:nvSpPr>
        <xdr:cNvPr id="466" name="n_3aveValue【学校施設】&#10;有形固定資産減価償却率">
          <a:extLst>
            <a:ext uri="{FF2B5EF4-FFF2-40B4-BE49-F238E27FC236}">
              <a16:creationId xmlns:a16="http://schemas.microsoft.com/office/drawing/2014/main" id="{D979FD1F-F11C-4FB3-93DF-9B0F9DF78FF1}"/>
            </a:ext>
          </a:extLst>
        </xdr:cNvPr>
        <xdr:cNvSpPr txBox="1"/>
      </xdr:nvSpPr>
      <xdr:spPr>
        <a:xfrm>
          <a:off x="13500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467" name="n_4aveValue【学校施設】&#10;有形固定資産減価償却率">
          <a:extLst>
            <a:ext uri="{FF2B5EF4-FFF2-40B4-BE49-F238E27FC236}">
              <a16:creationId xmlns:a16="http://schemas.microsoft.com/office/drawing/2014/main" id="{44931B46-6E1F-4680-8097-A6DDD7037DD1}"/>
            </a:ext>
          </a:extLst>
        </xdr:cNvPr>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147337</xdr:rowOff>
    </xdr:from>
    <xdr:ext cx="405111" cy="259045"/>
    <xdr:sp macro="" textlink="">
      <xdr:nvSpPr>
        <xdr:cNvPr id="468" name="n_1mainValue【学校施設】&#10;有形固定資産減価償却率">
          <a:extLst>
            <a:ext uri="{FF2B5EF4-FFF2-40B4-BE49-F238E27FC236}">
              <a16:creationId xmlns:a16="http://schemas.microsoft.com/office/drawing/2014/main" id="{E9E47C84-448B-47AC-8AD4-A28A8A269906}"/>
            </a:ext>
          </a:extLst>
        </xdr:cNvPr>
        <xdr:cNvSpPr txBox="1"/>
      </xdr:nvSpPr>
      <xdr:spPr>
        <a:xfrm>
          <a:off x="152660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103522</xdr:rowOff>
    </xdr:from>
    <xdr:ext cx="405111" cy="259045"/>
    <xdr:sp macro="" textlink="">
      <xdr:nvSpPr>
        <xdr:cNvPr id="469" name="n_2mainValue【学校施設】&#10;有形固定資産減価償却率">
          <a:extLst>
            <a:ext uri="{FF2B5EF4-FFF2-40B4-BE49-F238E27FC236}">
              <a16:creationId xmlns:a16="http://schemas.microsoft.com/office/drawing/2014/main" id="{1D17E45B-8E30-4960-99CA-3F3D344E8954}"/>
            </a:ext>
          </a:extLst>
        </xdr:cNvPr>
        <xdr:cNvSpPr txBox="1"/>
      </xdr:nvSpPr>
      <xdr:spPr>
        <a:xfrm>
          <a:off x="14389744" y="936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61612</xdr:rowOff>
    </xdr:from>
    <xdr:ext cx="405111" cy="259045"/>
    <xdr:sp macro="" textlink="">
      <xdr:nvSpPr>
        <xdr:cNvPr id="470" name="n_3mainValue【学校施設】&#10;有形固定資産減価償却率">
          <a:extLst>
            <a:ext uri="{FF2B5EF4-FFF2-40B4-BE49-F238E27FC236}">
              <a16:creationId xmlns:a16="http://schemas.microsoft.com/office/drawing/2014/main" id="{5157CFAD-8A10-488B-91AD-62DF998BD72D}"/>
            </a:ext>
          </a:extLst>
        </xdr:cNvPr>
        <xdr:cNvSpPr txBox="1"/>
      </xdr:nvSpPr>
      <xdr:spPr>
        <a:xfrm>
          <a:off x="13500744" y="931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23512</xdr:rowOff>
    </xdr:from>
    <xdr:ext cx="405111" cy="259045"/>
    <xdr:sp macro="" textlink="">
      <xdr:nvSpPr>
        <xdr:cNvPr id="471" name="n_4mainValue【学校施設】&#10;有形固定資産減価償却率">
          <a:extLst>
            <a:ext uri="{FF2B5EF4-FFF2-40B4-BE49-F238E27FC236}">
              <a16:creationId xmlns:a16="http://schemas.microsoft.com/office/drawing/2014/main" id="{27993B6C-2F26-43BD-8C92-62F3DE5B1F91}"/>
            </a:ext>
          </a:extLst>
        </xdr:cNvPr>
        <xdr:cNvSpPr txBox="1"/>
      </xdr:nvSpPr>
      <xdr:spPr>
        <a:xfrm>
          <a:off x="12611744" y="928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B2A405B3-6282-4D6E-AC6D-AF74247604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5612BEA7-82DF-4E77-9B64-795335365AE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B89EB4C2-53EB-4A60-AA7E-3BA629B93FB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97202711-16D3-4174-B98E-3EC7CA209FE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7AACCF4D-E5FC-4BC9-8C84-C87E32D931B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2A6BFF4E-320D-4D5D-973F-557AFF1565A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22706F13-3797-43B0-A577-603E41154F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640D2E65-2664-4108-87AB-8928EA7CF21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DA1EA640-4DFF-4797-A418-426909A08BA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79076CCE-83D1-4741-858B-CFB1784B343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28B37532-15A1-48E4-BB94-B9C8974E89E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715DEB1F-5134-47A6-9FBA-F57D858A36B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92F2A337-CDEC-4BAF-A43E-C7BC2292EFA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B16F2D12-4FC8-4941-8AF2-569C8A2B5B4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3EB7DD34-4FFA-429C-B023-8246ACD4D72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31DF5F02-7844-46B2-ADA6-8572075C4E9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A230C84D-9162-4A30-8DA4-69001852E89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9FDBACAB-A7D0-4F53-A911-3DAFEC368F4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8100B5AB-57C0-4365-BBAE-4BA475CCB1D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1" name="テキスト ボックス 490">
          <a:extLst>
            <a:ext uri="{FF2B5EF4-FFF2-40B4-BE49-F238E27FC236}">
              <a16:creationId xmlns:a16="http://schemas.microsoft.com/office/drawing/2014/main" id="{E108C2ED-54C5-48BE-9582-4D272E069D4E}"/>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929A0239-A943-4BBE-ACFC-B526737DAE9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3" name="テキスト ボックス 492">
          <a:extLst>
            <a:ext uri="{FF2B5EF4-FFF2-40B4-BE49-F238E27FC236}">
              <a16:creationId xmlns:a16="http://schemas.microsoft.com/office/drawing/2014/main" id="{896FB2A8-0945-44D7-AF3B-6BD902930C4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F9C8C360-7ACA-4153-8ED0-76CF86D04AC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495" name="直線コネクタ 494">
          <a:extLst>
            <a:ext uri="{FF2B5EF4-FFF2-40B4-BE49-F238E27FC236}">
              <a16:creationId xmlns:a16="http://schemas.microsoft.com/office/drawing/2014/main" id="{1D89441C-2459-477F-BEF4-A1D780E72915}"/>
            </a:ext>
          </a:extLst>
        </xdr:cNvPr>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496" name="【学校施設】&#10;一人当たり面積最小値テキスト">
          <a:extLst>
            <a:ext uri="{FF2B5EF4-FFF2-40B4-BE49-F238E27FC236}">
              <a16:creationId xmlns:a16="http://schemas.microsoft.com/office/drawing/2014/main" id="{1E0E699B-7248-49D2-A6CB-38F14753E895}"/>
            </a:ext>
          </a:extLst>
        </xdr:cNvPr>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497" name="直線コネクタ 496">
          <a:extLst>
            <a:ext uri="{FF2B5EF4-FFF2-40B4-BE49-F238E27FC236}">
              <a16:creationId xmlns:a16="http://schemas.microsoft.com/office/drawing/2014/main" id="{BA8C90F3-C6D3-49C9-B316-1149A924C7F1}"/>
            </a:ext>
          </a:extLst>
        </xdr:cNvPr>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498" name="【学校施設】&#10;一人当たり面積最大値テキスト">
          <a:extLst>
            <a:ext uri="{FF2B5EF4-FFF2-40B4-BE49-F238E27FC236}">
              <a16:creationId xmlns:a16="http://schemas.microsoft.com/office/drawing/2014/main" id="{03CF08F1-3FA7-4077-A6B6-F6E0C1353772}"/>
            </a:ext>
          </a:extLst>
        </xdr:cNvPr>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499" name="直線コネクタ 498">
          <a:extLst>
            <a:ext uri="{FF2B5EF4-FFF2-40B4-BE49-F238E27FC236}">
              <a16:creationId xmlns:a16="http://schemas.microsoft.com/office/drawing/2014/main" id="{EC3BCB53-2171-45C9-A027-0AB49E3993A1}"/>
            </a:ext>
          </a:extLst>
        </xdr:cNvPr>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00" name="【学校施設】&#10;一人当たり面積平均値テキスト">
          <a:extLst>
            <a:ext uri="{FF2B5EF4-FFF2-40B4-BE49-F238E27FC236}">
              <a16:creationId xmlns:a16="http://schemas.microsoft.com/office/drawing/2014/main" id="{3450EE79-84CC-47F8-B885-3A0B55C9CBC8}"/>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01" name="フローチャート: 判断 500">
          <a:extLst>
            <a:ext uri="{FF2B5EF4-FFF2-40B4-BE49-F238E27FC236}">
              <a16:creationId xmlns:a16="http://schemas.microsoft.com/office/drawing/2014/main" id="{D48AAC90-A2C2-4609-A03F-74B489D26CDD}"/>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502" name="フローチャート: 判断 501">
          <a:extLst>
            <a:ext uri="{FF2B5EF4-FFF2-40B4-BE49-F238E27FC236}">
              <a16:creationId xmlns:a16="http://schemas.microsoft.com/office/drawing/2014/main" id="{F18490A0-2748-45AE-890E-8420763B9483}"/>
            </a:ext>
          </a:extLst>
        </xdr:cNvPr>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503" name="フローチャート: 判断 502">
          <a:extLst>
            <a:ext uri="{FF2B5EF4-FFF2-40B4-BE49-F238E27FC236}">
              <a16:creationId xmlns:a16="http://schemas.microsoft.com/office/drawing/2014/main" id="{39EF4468-F907-496F-9D3C-1F7CED41A020}"/>
            </a:ext>
          </a:extLst>
        </xdr:cNvPr>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504" name="フローチャート: 判断 503">
          <a:extLst>
            <a:ext uri="{FF2B5EF4-FFF2-40B4-BE49-F238E27FC236}">
              <a16:creationId xmlns:a16="http://schemas.microsoft.com/office/drawing/2014/main" id="{69CCDC23-D253-47AB-AE65-D3874A1758F5}"/>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505" name="フローチャート: 判断 504">
          <a:extLst>
            <a:ext uri="{FF2B5EF4-FFF2-40B4-BE49-F238E27FC236}">
              <a16:creationId xmlns:a16="http://schemas.microsoft.com/office/drawing/2014/main" id="{D58D505F-9D8B-4AE4-A238-68F25CD17B2E}"/>
            </a:ext>
          </a:extLst>
        </xdr:cNvPr>
        <xdr:cNvSpPr/>
      </xdr:nvSpPr>
      <xdr:spPr>
        <a:xfrm>
          <a:off x="18605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DAE95708-4E57-465C-8F5B-8C6CD86869D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28D462D-416F-4B0A-A150-080F103645B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3C56702-EFFC-45ED-9C49-F6241F89D29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F25A8F5E-7048-4DBC-9EDA-8C8A210E9E3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36FE849B-7F45-4A94-98ED-286B16BF0B7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42545</xdr:rowOff>
    </xdr:from>
    <xdr:to>
      <xdr:col>116</xdr:col>
      <xdr:colOff>114300</xdr:colOff>
      <xdr:row>62</xdr:row>
      <xdr:rowOff>144145</xdr:rowOff>
    </xdr:to>
    <xdr:sp macro="" textlink="">
      <xdr:nvSpPr>
        <xdr:cNvPr id="511" name="楕円 510">
          <a:extLst>
            <a:ext uri="{FF2B5EF4-FFF2-40B4-BE49-F238E27FC236}">
              <a16:creationId xmlns:a16="http://schemas.microsoft.com/office/drawing/2014/main" id="{6E07A81F-380C-485C-B778-18DDB90B6A8D}"/>
            </a:ext>
          </a:extLst>
        </xdr:cNvPr>
        <xdr:cNvSpPr/>
      </xdr:nvSpPr>
      <xdr:spPr>
        <a:xfrm>
          <a:off x="221107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20972</xdr:rowOff>
    </xdr:from>
    <xdr:ext cx="469744" cy="259045"/>
    <xdr:sp macro="" textlink="">
      <xdr:nvSpPr>
        <xdr:cNvPr id="512" name="【学校施設】&#10;一人当たり面積該当値テキスト">
          <a:extLst>
            <a:ext uri="{FF2B5EF4-FFF2-40B4-BE49-F238E27FC236}">
              <a16:creationId xmlns:a16="http://schemas.microsoft.com/office/drawing/2014/main" id="{F4FBC154-07EF-4F45-8ECD-3AB09B5EA518}"/>
            </a:ext>
          </a:extLst>
        </xdr:cNvPr>
        <xdr:cNvSpPr txBox="1"/>
      </xdr:nvSpPr>
      <xdr:spPr>
        <a:xfrm>
          <a:off x="22199600"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38735</xdr:rowOff>
    </xdr:from>
    <xdr:to>
      <xdr:col>112</xdr:col>
      <xdr:colOff>38100</xdr:colOff>
      <xdr:row>62</xdr:row>
      <xdr:rowOff>140335</xdr:rowOff>
    </xdr:to>
    <xdr:sp macro="" textlink="">
      <xdr:nvSpPr>
        <xdr:cNvPr id="513" name="楕円 512">
          <a:extLst>
            <a:ext uri="{FF2B5EF4-FFF2-40B4-BE49-F238E27FC236}">
              <a16:creationId xmlns:a16="http://schemas.microsoft.com/office/drawing/2014/main" id="{BC632DAB-9742-42CC-8960-26D32BA82483}"/>
            </a:ext>
          </a:extLst>
        </xdr:cNvPr>
        <xdr:cNvSpPr/>
      </xdr:nvSpPr>
      <xdr:spPr>
        <a:xfrm>
          <a:off x="21272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89535</xdr:rowOff>
    </xdr:from>
    <xdr:to>
      <xdr:col>116</xdr:col>
      <xdr:colOff>63500</xdr:colOff>
      <xdr:row>62</xdr:row>
      <xdr:rowOff>93345</xdr:rowOff>
    </xdr:to>
    <xdr:cxnSp macro="">
      <xdr:nvCxnSpPr>
        <xdr:cNvPr id="514" name="直線コネクタ 513">
          <a:extLst>
            <a:ext uri="{FF2B5EF4-FFF2-40B4-BE49-F238E27FC236}">
              <a16:creationId xmlns:a16="http://schemas.microsoft.com/office/drawing/2014/main" id="{1603294C-1EAA-4344-9B16-AE82AC6B9908}"/>
            </a:ext>
          </a:extLst>
        </xdr:cNvPr>
        <xdr:cNvCxnSpPr/>
      </xdr:nvCxnSpPr>
      <xdr:spPr>
        <a:xfrm>
          <a:off x="21323300" y="1071943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42164</xdr:rowOff>
    </xdr:from>
    <xdr:to>
      <xdr:col>107</xdr:col>
      <xdr:colOff>101600</xdr:colOff>
      <xdr:row>62</xdr:row>
      <xdr:rowOff>143764</xdr:rowOff>
    </xdr:to>
    <xdr:sp macro="" textlink="">
      <xdr:nvSpPr>
        <xdr:cNvPr id="515" name="楕円 514">
          <a:extLst>
            <a:ext uri="{FF2B5EF4-FFF2-40B4-BE49-F238E27FC236}">
              <a16:creationId xmlns:a16="http://schemas.microsoft.com/office/drawing/2014/main" id="{62077DBB-1C34-4DC5-9270-E2B241B53312}"/>
            </a:ext>
          </a:extLst>
        </xdr:cNvPr>
        <xdr:cNvSpPr/>
      </xdr:nvSpPr>
      <xdr:spPr>
        <a:xfrm>
          <a:off x="20383500" y="1067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89535</xdr:rowOff>
    </xdr:from>
    <xdr:to>
      <xdr:col>111</xdr:col>
      <xdr:colOff>177800</xdr:colOff>
      <xdr:row>62</xdr:row>
      <xdr:rowOff>92964</xdr:rowOff>
    </xdr:to>
    <xdr:cxnSp macro="">
      <xdr:nvCxnSpPr>
        <xdr:cNvPr id="516" name="直線コネクタ 515">
          <a:extLst>
            <a:ext uri="{FF2B5EF4-FFF2-40B4-BE49-F238E27FC236}">
              <a16:creationId xmlns:a16="http://schemas.microsoft.com/office/drawing/2014/main" id="{0A731D3E-69BF-46D1-930D-4E11AEE7CD08}"/>
            </a:ext>
          </a:extLst>
        </xdr:cNvPr>
        <xdr:cNvCxnSpPr/>
      </xdr:nvCxnSpPr>
      <xdr:spPr>
        <a:xfrm flipV="1">
          <a:off x="20434300" y="1071943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47879</xdr:rowOff>
    </xdr:from>
    <xdr:to>
      <xdr:col>102</xdr:col>
      <xdr:colOff>165100</xdr:colOff>
      <xdr:row>62</xdr:row>
      <xdr:rowOff>149479</xdr:rowOff>
    </xdr:to>
    <xdr:sp macro="" textlink="">
      <xdr:nvSpPr>
        <xdr:cNvPr id="517" name="楕円 516">
          <a:extLst>
            <a:ext uri="{FF2B5EF4-FFF2-40B4-BE49-F238E27FC236}">
              <a16:creationId xmlns:a16="http://schemas.microsoft.com/office/drawing/2014/main" id="{C5FE507B-31E7-4405-B3D9-59872BC180C3}"/>
            </a:ext>
          </a:extLst>
        </xdr:cNvPr>
        <xdr:cNvSpPr/>
      </xdr:nvSpPr>
      <xdr:spPr>
        <a:xfrm>
          <a:off x="19494500" y="106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92964</xdr:rowOff>
    </xdr:from>
    <xdr:to>
      <xdr:col>107</xdr:col>
      <xdr:colOff>50800</xdr:colOff>
      <xdr:row>62</xdr:row>
      <xdr:rowOff>98679</xdr:rowOff>
    </xdr:to>
    <xdr:cxnSp macro="">
      <xdr:nvCxnSpPr>
        <xdr:cNvPr id="518" name="直線コネクタ 517">
          <a:extLst>
            <a:ext uri="{FF2B5EF4-FFF2-40B4-BE49-F238E27FC236}">
              <a16:creationId xmlns:a16="http://schemas.microsoft.com/office/drawing/2014/main" id="{1D5C61F2-3C06-4E0A-AC3A-5B0CE9E1D5C6}"/>
            </a:ext>
          </a:extLst>
        </xdr:cNvPr>
        <xdr:cNvCxnSpPr/>
      </xdr:nvCxnSpPr>
      <xdr:spPr>
        <a:xfrm flipV="1">
          <a:off x="19545300" y="1072286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50165</xdr:rowOff>
    </xdr:from>
    <xdr:to>
      <xdr:col>98</xdr:col>
      <xdr:colOff>38100</xdr:colOff>
      <xdr:row>62</xdr:row>
      <xdr:rowOff>151765</xdr:rowOff>
    </xdr:to>
    <xdr:sp macro="" textlink="">
      <xdr:nvSpPr>
        <xdr:cNvPr id="519" name="楕円 518">
          <a:extLst>
            <a:ext uri="{FF2B5EF4-FFF2-40B4-BE49-F238E27FC236}">
              <a16:creationId xmlns:a16="http://schemas.microsoft.com/office/drawing/2014/main" id="{C0C2F2C9-57FF-4C34-B7FF-A5B21C7C8D3F}"/>
            </a:ext>
          </a:extLst>
        </xdr:cNvPr>
        <xdr:cNvSpPr/>
      </xdr:nvSpPr>
      <xdr:spPr>
        <a:xfrm>
          <a:off x="18605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98679</xdr:rowOff>
    </xdr:from>
    <xdr:to>
      <xdr:col>102</xdr:col>
      <xdr:colOff>114300</xdr:colOff>
      <xdr:row>62</xdr:row>
      <xdr:rowOff>100965</xdr:rowOff>
    </xdr:to>
    <xdr:cxnSp macro="">
      <xdr:nvCxnSpPr>
        <xdr:cNvPr id="520" name="直線コネクタ 519">
          <a:extLst>
            <a:ext uri="{FF2B5EF4-FFF2-40B4-BE49-F238E27FC236}">
              <a16:creationId xmlns:a16="http://schemas.microsoft.com/office/drawing/2014/main" id="{B284885B-1B63-48E2-B8EE-9822E1D12244}"/>
            </a:ext>
          </a:extLst>
        </xdr:cNvPr>
        <xdr:cNvCxnSpPr/>
      </xdr:nvCxnSpPr>
      <xdr:spPr>
        <a:xfrm flipV="1">
          <a:off x="18656300" y="1072857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51325</xdr:rowOff>
    </xdr:from>
    <xdr:ext cx="469744" cy="259045"/>
    <xdr:sp macro="" textlink="">
      <xdr:nvSpPr>
        <xdr:cNvPr id="521" name="n_1aveValue【学校施設】&#10;一人当たり面積">
          <a:extLst>
            <a:ext uri="{FF2B5EF4-FFF2-40B4-BE49-F238E27FC236}">
              <a16:creationId xmlns:a16="http://schemas.microsoft.com/office/drawing/2014/main" id="{DA4B8128-09A0-4010-A611-211C4C6C19EF}"/>
            </a:ext>
          </a:extLst>
        </xdr:cNvPr>
        <xdr:cNvSpPr txBox="1"/>
      </xdr:nvSpPr>
      <xdr:spPr>
        <a:xfrm>
          <a:off x="21075727" y="1033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64914</xdr:rowOff>
    </xdr:from>
    <xdr:ext cx="469744" cy="259045"/>
    <xdr:sp macro="" textlink="">
      <xdr:nvSpPr>
        <xdr:cNvPr id="522" name="n_2aveValue【学校施設】&#10;一人当たり面積">
          <a:extLst>
            <a:ext uri="{FF2B5EF4-FFF2-40B4-BE49-F238E27FC236}">
              <a16:creationId xmlns:a16="http://schemas.microsoft.com/office/drawing/2014/main" id="{1B3EBD9C-FC84-4751-B111-14EB69372387}"/>
            </a:ext>
          </a:extLst>
        </xdr:cNvPr>
        <xdr:cNvSpPr txBox="1"/>
      </xdr:nvSpPr>
      <xdr:spPr>
        <a:xfrm>
          <a:off x="20199427" y="103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523" name="n_3aveValue【学校施設】&#10;一人当たり面積">
          <a:extLst>
            <a:ext uri="{FF2B5EF4-FFF2-40B4-BE49-F238E27FC236}">
              <a16:creationId xmlns:a16="http://schemas.microsoft.com/office/drawing/2014/main" id="{5A76B05D-758C-492C-8639-C053A5604360}"/>
            </a:ext>
          </a:extLst>
        </xdr:cNvPr>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17924</xdr:rowOff>
    </xdr:from>
    <xdr:ext cx="469744" cy="259045"/>
    <xdr:sp macro="" textlink="">
      <xdr:nvSpPr>
        <xdr:cNvPr id="524" name="n_4aveValue【学校施設】&#10;一人当たり面積">
          <a:extLst>
            <a:ext uri="{FF2B5EF4-FFF2-40B4-BE49-F238E27FC236}">
              <a16:creationId xmlns:a16="http://schemas.microsoft.com/office/drawing/2014/main" id="{DD4C4A71-EB30-4976-90CB-82DFD762AE1F}"/>
            </a:ext>
          </a:extLst>
        </xdr:cNvPr>
        <xdr:cNvSpPr txBox="1"/>
      </xdr:nvSpPr>
      <xdr:spPr>
        <a:xfrm>
          <a:off x="18421427" y="1030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131462</xdr:rowOff>
    </xdr:from>
    <xdr:ext cx="469744" cy="259045"/>
    <xdr:sp macro="" textlink="">
      <xdr:nvSpPr>
        <xdr:cNvPr id="525" name="n_1mainValue【学校施設】&#10;一人当たり面積">
          <a:extLst>
            <a:ext uri="{FF2B5EF4-FFF2-40B4-BE49-F238E27FC236}">
              <a16:creationId xmlns:a16="http://schemas.microsoft.com/office/drawing/2014/main" id="{BA487D0D-60C3-4D95-A1AA-BD2899B78A04}"/>
            </a:ext>
          </a:extLst>
        </xdr:cNvPr>
        <xdr:cNvSpPr txBox="1"/>
      </xdr:nvSpPr>
      <xdr:spPr>
        <a:xfrm>
          <a:off x="21075727"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134891</xdr:rowOff>
    </xdr:from>
    <xdr:ext cx="469744" cy="259045"/>
    <xdr:sp macro="" textlink="">
      <xdr:nvSpPr>
        <xdr:cNvPr id="526" name="n_2mainValue【学校施設】&#10;一人当たり面積">
          <a:extLst>
            <a:ext uri="{FF2B5EF4-FFF2-40B4-BE49-F238E27FC236}">
              <a16:creationId xmlns:a16="http://schemas.microsoft.com/office/drawing/2014/main" id="{1AEC726D-7983-4F63-9F52-863319B96FA0}"/>
            </a:ext>
          </a:extLst>
        </xdr:cNvPr>
        <xdr:cNvSpPr txBox="1"/>
      </xdr:nvSpPr>
      <xdr:spPr>
        <a:xfrm>
          <a:off x="20199427" y="1076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140606</xdr:rowOff>
    </xdr:from>
    <xdr:ext cx="469744" cy="259045"/>
    <xdr:sp macro="" textlink="">
      <xdr:nvSpPr>
        <xdr:cNvPr id="527" name="n_3mainValue【学校施設】&#10;一人当たり面積">
          <a:extLst>
            <a:ext uri="{FF2B5EF4-FFF2-40B4-BE49-F238E27FC236}">
              <a16:creationId xmlns:a16="http://schemas.microsoft.com/office/drawing/2014/main" id="{95844BDA-C1C6-4FC2-BBD5-51E61794758D}"/>
            </a:ext>
          </a:extLst>
        </xdr:cNvPr>
        <xdr:cNvSpPr txBox="1"/>
      </xdr:nvSpPr>
      <xdr:spPr>
        <a:xfrm>
          <a:off x="19310427" y="1077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142892</xdr:rowOff>
    </xdr:from>
    <xdr:ext cx="469744" cy="259045"/>
    <xdr:sp macro="" textlink="">
      <xdr:nvSpPr>
        <xdr:cNvPr id="528" name="n_4mainValue【学校施設】&#10;一人当たり面積">
          <a:extLst>
            <a:ext uri="{FF2B5EF4-FFF2-40B4-BE49-F238E27FC236}">
              <a16:creationId xmlns:a16="http://schemas.microsoft.com/office/drawing/2014/main" id="{FD4481C3-56D9-498F-A44E-32B1E2C220B8}"/>
            </a:ext>
          </a:extLst>
        </xdr:cNvPr>
        <xdr:cNvSpPr txBox="1"/>
      </xdr:nvSpPr>
      <xdr:spPr>
        <a:xfrm>
          <a:off x="18421427" y="10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CB739BCE-ED1F-44C8-A31D-877C46A5133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DC3CFF6B-DA44-4E5F-8E3A-89B99B66EAD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C4FB2139-2909-48E1-A72B-2CD1D18462F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6200A628-C570-4931-855D-E6F412F977C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59646AB5-04C3-4327-A393-EC7BF19479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60A2BAA0-26AE-4471-BF0C-08520A700E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F11A9906-D74D-4BC8-A917-4D554FFA415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D7D326FD-6168-4C13-B506-2B80B2CED2E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6ECC8B92-5362-41DB-BCE2-B16C22D7049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DF9EE042-2397-4CDE-9F6D-C3AD934505C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A010E2C2-19FD-4EED-A6C2-9F566B3CA68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id="{A0C3FB0A-5DDE-406E-AF81-BC4ABEF7EE3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11E89B38-05DA-4F17-9B00-63CDEDED9D0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id="{F8322C90-75B2-473A-ADCA-8F60CC7082D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id="{319A1B56-A87B-4A4D-905D-1C42A6F9AA5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id="{9B63DC11-1B73-42AE-A609-531B51A699E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id="{78C7E1EC-1459-46B3-9346-70B2B94B6BF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id="{8B7A3F4B-DE9F-42D9-8FBF-B4A13F05B39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id="{1AD97B02-3732-4765-9453-F6368957EC6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id="{A1272524-8634-4CEF-99AE-F485EA2C4E5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id="{1AE53AB4-5C46-433B-9A6B-E299AF53D92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A4B4C588-ABA7-411F-9DAA-238AFF2DA3E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id="{1C60C2D5-C59F-42CB-BA77-A61691D720B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a:extLst>
            <a:ext uri="{FF2B5EF4-FFF2-40B4-BE49-F238E27FC236}">
              <a16:creationId xmlns:a16="http://schemas.microsoft.com/office/drawing/2014/main" id="{41C47CB4-4E61-4FCE-B87F-C9A15189E1B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553" name="直線コネクタ 552">
          <a:extLst>
            <a:ext uri="{FF2B5EF4-FFF2-40B4-BE49-F238E27FC236}">
              <a16:creationId xmlns:a16="http://schemas.microsoft.com/office/drawing/2014/main" id="{78EAD35E-1DDB-481F-9829-46A48582AECA}"/>
            </a:ext>
          </a:extLst>
        </xdr:cNvPr>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4" name="【児童館】&#10;有形固定資産減価償却率最小値テキスト">
          <a:extLst>
            <a:ext uri="{FF2B5EF4-FFF2-40B4-BE49-F238E27FC236}">
              <a16:creationId xmlns:a16="http://schemas.microsoft.com/office/drawing/2014/main" id="{71456880-0E74-453C-8F6B-F5076ED1C6E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5" name="直線コネクタ 554">
          <a:extLst>
            <a:ext uri="{FF2B5EF4-FFF2-40B4-BE49-F238E27FC236}">
              <a16:creationId xmlns:a16="http://schemas.microsoft.com/office/drawing/2014/main" id="{29537F3F-14EE-4C72-90EF-D4382BB963B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556" name="【児童館】&#10;有形固定資産減価償却率最大値テキスト">
          <a:extLst>
            <a:ext uri="{FF2B5EF4-FFF2-40B4-BE49-F238E27FC236}">
              <a16:creationId xmlns:a16="http://schemas.microsoft.com/office/drawing/2014/main" id="{CCE2EDB1-3094-442C-8B50-77833854A7C4}"/>
            </a:ext>
          </a:extLst>
        </xdr:cNvPr>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557" name="直線コネクタ 556">
          <a:extLst>
            <a:ext uri="{FF2B5EF4-FFF2-40B4-BE49-F238E27FC236}">
              <a16:creationId xmlns:a16="http://schemas.microsoft.com/office/drawing/2014/main" id="{AE969CFD-527E-4FA1-A314-7DF7DC328911}"/>
            </a:ext>
          </a:extLst>
        </xdr:cNvPr>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168291</xdr:rowOff>
    </xdr:from>
    <xdr:ext cx="405111" cy="259045"/>
    <xdr:sp macro="" textlink="">
      <xdr:nvSpPr>
        <xdr:cNvPr id="558" name="【児童館】&#10;有形固定資産減価償却率平均値テキスト">
          <a:extLst>
            <a:ext uri="{FF2B5EF4-FFF2-40B4-BE49-F238E27FC236}">
              <a16:creationId xmlns:a16="http://schemas.microsoft.com/office/drawing/2014/main" id="{284D112F-A3EB-479E-A671-F9992EEE6901}"/>
            </a:ext>
          </a:extLst>
        </xdr:cNvPr>
        <xdr:cNvSpPr txBox="1"/>
      </xdr:nvSpPr>
      <xdr:spPr>
        <a:xfrm>
          <a:off x="16357600" y="13712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145414</xdr:rowOff>
    </xdr:from>
    <xdr:to>
      <xdr:col>85</xdr:col>
      <xdr:colOff>177800</xdr:colOff>
      <xdr:row>81</xdr:row>
      <xdr:rowOff>75564</xdr:rowOff>
    </xdr:to>
    <xdr:sp macro="" textlink="">
      <xdr:nvSpPr>
        <xdr:cNvPr id="559" name="フローチャート: 判断 558">
          <a:extLst>
            <a:ext uri="{FF2B5EF4-FFF2-40B4-BE49-F238E27FC236}">
              <a16:creationId xmlns:a16="http://schemas.microsoft.com/office/drawing/2014/main" id="{DC53F696-E3AE-442C-8E86-6A73B16AC1DD}"/>
            </a:ext>
          </a:extLst>
        </xdr:cNvPr>
        <xdr:cNvSpPr/>
      </xdr:nvSpPr>
      <xdr:spPr>
        <a:xfrm>
          <a:off x="16268700" y="1386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88264</xdr:rowOff>
    </xdr:from>
    <xdr:to>
      <xdr:col>81</xdr:col>
      <xdr:colOff>101600</xdr:colOff>
      <xdr:row>81</xdr:row>
      <xdr:rowOff>18414</xdr:rowOff>
    </xdr:to>
    <xdr:sp macro="" textlink="">
      <xdr:nvSpPr>
        <xdr:cNvPr id="560" name="フローチャート: 判断 559">
          <a:extLst>
            <a:ext uri="{FF2B5EF4-FFF2-40B4-BE49-F238E27FC236}">
              <a16:creationId xmlns:a16="http://schemas.microsoft.com/office/drawing/2014/main" id="{CC5C4C0D-ECA2-460B-A719-8BE74B8741B6}"/>
            </a:ext>
          </a:extLst>
        </xdr:cNvPr>
        <xdr:cNvSpPr/>
      </xdr:nvSpPr>
      <xdr:spPr>
        <a:xfrm>
          <a:off x="15430500" y="1380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168275</xdr:rowOff>
    </xdr:from>
    <xdr:to>
      <xdr:col>76</xdr:col>
      <xdr:colOff>165100</xdr:colOff>
      <xdr:row>80</xdr:row>
      <xdr:rowOff>98425</xdr:rowOff>
    </xdr:to>
    <xdr:sp macro="" textlink="">
      <xdr:nvSpPr>
        <xdr:cNvPr id="561" name="フローチャート: 判断 560">
          <a:extLst>
            <a:ext uri="{FF2B5EF4-FFF2-40B4-BE49-F238E27FC236}">
              <a16:creationId xmlns:a16="http://schemas.microsoft.com/office/drawing/2014/main" id="{13249664-7A81-47BF-82E3-F50A1B893DCA}"/>
            </a:ext>
          </a:extLst>
        </xdr:cNvPr>
        <xdr:cNvSpPr/>
      </xdr:nvSpPr>
      <xdr:spPr>
        <a:xfrm>
          <a:off x="14541500" y="1371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84455</xdr:rowOff>
    </xdr:from>
    <xdr:to>
      <xdr:col>72</xdr:col>
      <xdr:colOff>38100</xdr:colOff>
      <xdr:row>81</xdr:row>
      <xdr:rowOff>14605</xdr:rowOff>
    </xdr:to>
    <xdr:sp macro="" textlink="">
      <xdr:nvSpPr>
        <xdr:cNvPr id="562" name="フローチャート: 判断 561">
          <a:extLst>
            <a:ext uri="{FF2B5EF4-FFF2-40B4-BE49-F238E27FC236}">
              <a16:creationId xmlns:a16="http://schemas.microsoft.com/office/drawing/2014/main" id="{B13C8EB8-74C4-4285-B7C3-4012C91C3A92}"/>
            </a:ext>
          </a:extLst>
        </xdr:cNvPr>
        <xdr:cNvSpPr/>
      </xdr:nvSpPr>
      <xdr:spPr>
        <a:xfrm>
          <a:off x="1365250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153036</xdr:rowOff>
    </xdr:from>
    <xdr:to>
      <xdr:col>67</xdr:col>
      <xdr:colOff>101600</xdr:colOff>
      <xdr:row>80</xdr:row>
      <xdr:rowOff>83186</xdr:rowOff>
    </xdr:to>
    <xdr:sp macro="" textlink="">
      <xdr:nvSpPr>
        <xdr:cNvPr id="563" name="フローチャート: 判断 562">
          <a:extLst>
            <a:ext uri="{FF2B5EF4-FFF2-40B4-BE49-F238E27FC236}">
              <a16:creationId xmlns:a16="http://schemas.microsoft.com/office/drawing/2014/main" id="{F41E989D-7AE5-43E2-A997-74B4E5513D48}"/>
            </a:ext>
          </a:extLst>
        </xdr:cNvPr>
        <xdr:cNvSpPr/>
      </xdr:nvSpPr>
      <xdr:spPr>
        <a:xfrm>
          <a:off x="12763500" y="1369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F5E3F5B9-AEED-42E1-8061-0F7A49E1AAA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F756C125-F88D-4290-8E39-5EE3D854671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A052FD2-4731-41D4-9262-3EBD9F2DDCA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974BD2BC-986F-4661-B108-7AA2905B454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D3D93200-51FF-456B-920C-0CE6BD08756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569" name="楕円 568">
          <a:extLst>
            <a:ext uri="{FF2B5EF4-FFF2-40B4-BE49-F238E27FC236}">
              <a16:creationId xmlns:a16="http://schemas.microsoft.com/office/drawing/2014/main" id="{8168D431-4F7E-482C-BF45-D6B482D12884}"/>
            </a:ext>
          </a:extLst>
        </xdr:cNvPr>
        <xdr:cNvSpPr/>
      </xdr:nvSpPr>
      <xdr:spPr>
        <a:xfrm>
          <a:off x="16268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60977</xdr:rowOff>
    </xdr:from>
    <xdr:ext cx="405111" cy="259045"/>
    <xdr:sp macro="" textlink="">
      <xdr:nvSpPr>
        <xdr:cNvPr id="570" name="【児童館】&#10;有形固定資産減価償却率該当値テキスト">
          <a:extLst>
            <a:ext uri="{FF2B5EF4-FFF2-40B4-BE49-F238E27FC236}">
              <a16:creationId xmlns:a16="http://schemas.microsoft.com/office/drawing/2014/main" id="{481B1117-F6BF-48BB-A7A1-02A1A2A229DF}"/>
            </a:ext>
          </a:extLst>
        </xdr:cNvPr>
        <xdr:cNvSpPr txBox="1"/>
      </xdr:nvSpPr>
      <xdr:spPr>
        <a:xfrm>
          <a:off x="16357600"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571" name="楕円 570">
          <a:extLst>
            <a:ext uri="{FF2B5EF4-FFF2-40B4-BE49-F238E27FC236}">
              <a16:creationId xmlns:a16="http://schemas.microsoft.com/office/drawing/2014/main" id="{85157C0E-AA6C-457F-9434-4AD571A18BE7}"/>
            </a:ext>
          </a:extLst>
        </xdr:cNvPr>
        <xdr:cNvSpPr/>
      </xdr:nvSpPr>
      <xdr:spPr>
        <a:xfrm>
          <a:off x="15430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95250</xdr:rowOff>
    </xdr:from>
    <xdr:to>
      <xdr:col>85</xdr:col>
      <xdr:colOff>127000</xdr:colOff>
      <xdr:row>81</xdr:row>
      <xdr:rowOff>133350</xdr:rowOff>
    </xdr:to>
    <xdr:cxnSp macro="">
      <xdr:nvCxnSpPr>
        <xdr:cNvPr id="572" name="直線コネクタ 571">
          <a:extLst>
            <a:ext uri="{FF2B5EF4-FFF2-40B4-BE49-F238E27FC236}">
              <a16:creationId xmlns:a16="http://schemas.microsoft.com/office/drawing/2014/main" id="{FCC3C8BC-278A-40DD-B25B-A8E7F1747F25}"/>
            </a:ext>
          </a:extLst>
        </xdr:cNvPr>
        <xdr:cNvCxnSpPr/>
      </xdr:nvCxnSpPr>
      <xdr:spPr>
        <a:xfrm>
          <a:off x="15481300" y="1398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6350</xdr:rowOff>
    </xdr:from>
    <xdr:to>
      <xdr:col>76</xdr:col>
      <xdr:colOff>165100</xdr:colOff>
      <xdr:row>81</xdr:row>
      <xdr:rowOff>107950</xdr:rowOff>
    </xdr:to>
    <xdr:sp macro="" textlink="">
      <xdr:nvSpPr>
        <xdr:cNvPr id="573" name="楕円 572">
          <a:extLst>
            <a:ext uri="{FF2B5EF4-FFF2-40B4-BE49-F238E27FC236}">
              <a16:creationId xmlns:a16="http://schemas.microsoft.com/office/drawing/2014/main" id="{5D1FB7A8-FC04-435A-9149-A81C752DA96D}"/>
            </a:ext>
          </a:extLst>
        </xdr:cNvPr>
        <xdr:cNvSpPr/>
      </xdr:nvSpPr>
      <xdr:spPr>
        <a:xfrm>
          <a:off x="14541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57150</xdr:rowOff>
    </xdr:from>
    <xdr:to>
      <xdr:col>81</xdr:col>
      <xdr:colOff>50800</xdr:colOff>
      <xdr:row>81</xdr:row>
      <xdr:rowOff>95250</xdr:rowOff>
    </xdr:to>
    <xdr:cxnSp macro="">
      <xdr:nvCxnSpPr>
        <xdr:cNvPr id="574" name="直線コネクタ 573">
          <a:extLst>
            <a:ext uri="{FF2B5EF4-FFF2-40B4-BE49-F238E27FC236}">
              <a16:creationId xmlns:a16="http://schemas.microsoft.com/office/drawing/2014/main" id="{915E82C3-D83F-4E95-957D-1D71C352C318}"/>
            </a:ext>
          </a:extLst>
        </xdr:cNvPr>
        <xdr:cNvCxnSpPr/>
      </xdr:nvCxnSpPr>
      <xdr:spPr>
        <a:xfrm>
          <a:off x="14592300" y="1394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139700</xdr:rowOff>
    </xdr:from>
    <xdr:to>
      <xdr:col>72</xdr:col>
      <xdr:colOff>38100</xdr:colOff>
      <xdr:row>81</xdr:row>
      <xdr:rowOff>69850</xdr:rowOff>
    </xdr:to>
    <xdr:sp macro="" textlink="">
      <xdr:nvSpPr>
        <xdr:cNvPr id="575" name="楕円 574">
          <a:extLst>
            <a:ext uri="{FF2B5EF4-FFF2-40B4-BE49-F238E27FC236}">
              <a16:creationId xmlns:a16="http://schemas.microsoft.com/office/drawing/2014/main" id="{4EDDDCE1-B199-49D2-941F-7C92EA17225E}"/>
            </a:ext>
          </a:extLst>
        </xdr:cNvPr>
        <xdr:cNvSpPr/>
      </xdr:nvSpPr>
      <xdr:spPr>
        <a:xfrm>
          <a:off x="13652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19050</xdr:rowOff>
    </xdr:from>
    <xdr:to>
      <xdr:col>76</xdr:col>
      <xdr:colOff>114300</xdr:colOff>
      <xdr:row>81</xdr:row>
      <xdr:rowOff>57150</xdr:rowOff>
    </xdr:to>
    <xdr:cxnSp macro="">
      <xdr:nvCxnSpPr>
        <xdr:cNvPr id="576" name="直線コネクタ 575">
          <a:extLst>
            <a:ext uri="{FF2B5EF4-FFF2-40B4-BE49-F238E27FC236}">
              <a16:creationId xmlns:a16="http://schemas.microsoft.com/office/drawing/2014/main" id="{5656D039-7523-42C6-9A5A-897A1B8CCFBB}"/>
            </a:ext>
          </a:extLst>
        </xdr:cNvPr>
        <xdr:cNvCxnSpPr/>
      </xdr:nvCxnSpPr>
      <xdr:spPr>
        <a:xfrm>
          <a:off x="13703300" y="1390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101600</xdr:rowOff>
    </xdr:from>
    <xdr:to>
      <xdr:col>67</xdr:col>
      <xdr:colOff>101600</xdr:colOff>
      <xdr:row>81</xdr:row>
      <xdr:rowOff>31750</xdr:rowOff>
    </xdr:to>
    <xdr:sp macro="" textlink="">
      <xdr:nvSpPr>
        <xdr:cNvPr id="577" name="楕円 576">
          <a:extLst>
            <a:ext uri="{FF2B5EF4-FFF2-40B4-BE49-F238E27FC236}">
              <a16:creationId xmlns:a16="http://schemas.microsoft.com/office/drawing/2014/main" id="{7C530179-DA00-48D2-8B1A-EF16EC0D5CAE}"/>
            </a:ext>
          </a:extLst>
        </xdr:cNvPr>
        <xdr:cNvSpPr/>
      </xdr:nvSpPr>
      <xdr:spPr>
        <a:xfrm>
          <a:off x="1276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152400</xdr:rowOff>
    </xdr:from>
    <xdr:to>
      <xdr:col>71</xdr:col>
      <xdr:colOff>177800</xdr:colOff>
      <xdr:row>81</xdr:row>
      <xdr:rowOff>19050</xdr:rowOff>
    </xdr:to>
    <xdr:cxnSp macro="">
      <xdr:nvCxnSpPr>
        <xdr:cNvPr id="578" name="直線コネクタ 577">
          <a:extLst>
            <a:ext uri="{FF2B5EF4-FFF2-40B4-BE49-F238E27FC236}">
              <a16:creationId xmlns:a16="http://schemas.microsoft.com/office/drawing/2014/main" id="{8BE0592F-B025-4668-93CC-8026FA4CCB1A}"/>
            </a:ext>
          </a:extLst>
        </xdr:cNvPr>
        <xdr:cNvCxnSpPr/>
      </xdr:nvCxnSpPr>
      <xdr:spPr>
        <a:xfrm>
          <a:off x="12814300" y="1386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34941</xdr:rowOff>
    </xdr:from>
    <xdr:ext cx="405111" cy="259045"/>
    <xdr:sp macro="" textlink="">
      <xdr:nvSpPr>
        <xdr:cNvPr id="579" name="n_1aveValue【児童館】&#10;有形固定資産減価償却率">
          <a:extLst>
            <a:ext uri="{FF2B5EF4-FFF2-40B4-BE49-F238E27FC236}">
              <a16:creationId xmlns:a16="http://schemas.microsoft.com/office/drawing/2014/main" id="{68E27455-050F-4A7E-B237-092EAEBF0F8C}"/>
            </a:ext>
          </a:extLst>
        </xdr:cNvPr>
        <xdr:cNvSpPr txBox="1"/>
      </xdr:nvSpPr>
      <xdr:spPr>
        <a:xfrm>
          <a:off x="152660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114952</xdr:rowOff>
    </xdr:from>
    <xdr:ext cx="405111" cy="259045"/>
    <xdr:sp macro="" textlink="">
      <xdr:nvSpPr>
        <xdr:cNvPr id="580" name="n_2aveValue【児童館】&#10;有形固定資産減価償却率">
          <a:extLst>
            <a:ext uri="{FF2B5EF4-FFF2-40B4-BE49-F238E27FC236}">
              <a16:creationId xmlns:a16="http://schemas.microsoft.com/office/drawing/2014/main" id="{E8399E88-3628-4024-92B3-9FDE0A65B22A}"/>
            </a:ext>
          </a:extLst>
        </xdr:cNvPr>
        <xdr:cNvSpPr txBox="1"/>
      </xdr:nvSpPr>
      <xdr:spPr>
        <a:xfrm>
          <a:off x="14389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31132</xdr:rowOff>
    </xdr:from>
    <xdr:ext cx="405111" cy="259045"/>
    <xdr:sp macro="" textlink="">
      <xdr:nvSpPr>
        <xdr:cNvPr id="581" name="n_3aveValue【児童館】&#10;有形固定資産減価償却率">
          <a:extLst>
            <a:ext uri="{FF2B5EF4-FFF2-40B4-BE49-F238E27FC236}">
              <a16:creationId xmlns:a16="http://schemas.microsoft.com/office/drawing/2014/main" id="{2DA05E3B-E013-4B62-9A6C-CBCCE72416A7}"/>
            </a:ext>
          </a:extLst>
        </xdr:cNvPr>
        <xdr:cNvSpPr txBox="1"/>
      </xdr:nvSpPr>
      <xdr:spPr>
        <a:xfrm>
          <a:off x="13500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99713</xdr:rowOff>
    </xdr:from>
    <xdr:ext cx="405111" cy="259045"/>
    <xdr:sp macro="" textlink="">
      <xdr:nvSpPr>
        <xdr:cNvPr id="582" name="n_4aveValue【児童館】&#10;有形固定資産減価償却率">
          <a:extLst>
            <a:ext uri="{FF2B5EF4-FFF2-40B4-BE49-F238E27FC236}">
              <a16:creationId xmlns:a16="http://schemas.microsoft.com/office/drawing/2014/main" id="{962951C5-43EF-4B7E-92A1-4B730E6DD973}"/>
            </a:ext>
          </a:extLst>
        </xdr:cNvPr>
        <xdr:cNvSpPr txBox="1"/>
      </xdr:nvSpPr>
      <xdr:spPr>
        <a:xfrm>
          <a:off x="126117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137177</xdr:rowOff>
    </xdr:from>
    <xdr:ext cx="405111" cy="259045"/>
    <xdr:sp macro="" textlink="">
      <xdr:nvSpPr>
        <xdr:cNvPr id="583" name="n_1mainValue【児童館】&#10;有形固定資産減価償却率">
          <a:extLst>
            <a:ext uri="{FF2B5EF4-FFF2-40B4-BE49-F238E27FC236}">
              <a16:creationId xmlns:a16="http://schemas.microsoft.com/office/drawing/2014/main" id="{3DD92356-A221-486E-897F-4C06E5ED86C2}"/>
            </a:ext>
          </a:extLst>
        </xdr:cNvPr>
        <xdr:cNvSpPr txBox="1"/>
      </xdr:nvSpPr>
      <xdr:spPr>
        <a:xfrm>
          <a:off x="15266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99077</xdr:rowOff>
    </xdr:from>
    <xdr:ext cx="405111" cy="259045"/>
    <xdr:sp macro="" textlink="">
      <xdr:nvSpPr>
        <xdr:cNvPr id="584" name="n_2mainValue【児童館】&#10;有形固定資産減価償却率">
          <a:extLst>
            <a:ext uri="{FF2B5EF4-FFF2-40B4-BE49-F238E27FC236}">
              <a16:creationId xmlns:a16="http://schemas.microsoft.com/office/drawing/2014/main" id="{A5F802A1-BBBF-49A0-9FE4-94E65D7587D6}"/>
            </a:ext>
          </a:extLst>
        </xdr:cNvPr>
        <xdr:cNvSpPr txBox="1"/>
      </xdr:nvSpPr>
      <xdr:spPr>
        <a:xfrm>
          <a:off x="14389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60977</xdr:rowOff>
    </xdr:from>
    <xdr:ext cx="405111" cy="259045"/>
    <xdr:sp macro="" textlink="">
      <xdr:nvSpPr>
        <xdr:cNvPr id="585" name="n_3mainValue【児童館】&#10;有形固定資産減価償却率">
          <a:extLst>
            <a:ext uri="{FF2B5EF4-FFF2-40B4-BE49-F238E27FC236}">
              <a16:creationId xmlns:a16="http://schemas.microsoft.com/office/drawing/2014/main" id="{F26A1B0D-BDEE-46BD-9897-B3DE8A6D0097}"/>
            </a:ext>
          </a:extLst>
        </xdr:cNvPr>
        <xdr:cNvSpPr txBox="1"/>
      </xdr:nvSpPr>
      <xdr:spPr>
        <a:xfrm>
          <a:off x="13500744"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22877</xdr:rowOff>
    </xdr:from>
    <xdr:ext cx="405111" cy="259045"/>
    <xdr:sp macro="" textlink="">
      <xdr:nvSpPr>
        <xdr:cNvPr id="586" name="n_4mainValue【児童館】&#10;有形固定資産減価償却率">
          <a:extLst>
            <a:ext uri="{FF2B5EF4-FFF2-40B4-BE49-F238E27FC236}">
              <a16:creationId xmlns:a16="http://schemas.microsoft.com/office/drawing/2014/main" id="{A6398E83-CDB7-417C-8383-2F365C573440}"/>
            </a:ext>
          </a:extLst>
        </xdr:cNvPr>
        <xdr:cNvSpPr txBox="1"/>
      </xdr:nvSpPr>
      <xdr:spPr>
        <a:xfrm>
          <a:off x="126117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39465307-0272-48EA-B83C-EC0C69AD3B3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2066AE01-B76F-4302-8F76-6B1C6338EF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D6ED9B86-F87F-40ED-BC9A-9FCFF8FC27E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212392C4-D0CD-47C2-944B-3DEE1333DA0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EE1F86C5-8F61-45A5-8A4E-8092384B768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DC31C9C4-CB4F-4436-AE66-3D38EAB2818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216108D2-9730-4F25-BDB8-F9C52962E2B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FC2EBBB6-D7BE-4842-B9F1-E053CFCF607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69C82ED8-599A-4FE6-9C4E-79E043A876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DF9B5B18-4892-4BA9-A9B5-7C7A2A22CDB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7" name="直線コネクタ 596">
          <a:extLst>
            <a:ext uri="{FF2B5EF4-FFF2-40B4-BE49-F238E27FC236}">
              <a16:creationId xmlns:a16="http://schemas.microsoft.com/office/drawing/2014/main" id="{3CF1435B-555B-4FFB-BDF3-BFD4BE3916E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8" name="テキスト ボックス 597">
          <a:extLst>
            <a:ext uri="{FF2B5EF4-FFF2-40B4-BE49-F238E27FC236}">
              <a16:creationId xmlns:a16="http://schemas.microsoft.com/office/drawing/2014/main" id="{9C3625D6-02AA-4201-90A1-C4AABE062CC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9" name="直線コネクタ 598">
          <a:extLst>
            <a:ext uri="{FF2B5EF4-FFF2-40B4-BE49-F238E27FC236}">
              <a16:creationId xmlns:a16="http://schemas.microsoft.com/office/drawing/2014/main" id="{85CDB9CF-99C0-4478-8BB3-25E0DD9A0D5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0" name="テキスト ボックス 599">
          <a:extLst>
            <a:ext uri="{FF2B5EF4-FFF2-40B4-BE49-F238E27FC236}">
              <a16:creationId xmlns:a16="http://schemas.microsoft.com/office/drawing/2014/main" id="{3C964B0F-ED60-4B0B-976A-25E699D6D18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1" name="直線コネクタ 600">
          <a:extLst>
            <a:ext uri="{FF2B5EF4-FFF2-40B4-BE49-F238E27FC236}">
              <a16:creationId xmlns:a16="http://schemas.microsoft.com/office/drawing/2014/main" id="{052401D5-1F99-4494-A559-5943D1325F4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2" name="テキスト ボックス 601">
          <a:extLst>
            <a:ext uri="{FF2B5EF4-FFF2-40B4-BE49-F238E27FC236}">
              <a16:creationId xmlns:a16="http://schemas.microsoft.com/office/drawing/2014/main" id="{02EB5EBE-1503-4F05-A030-935C4562E45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3" name="直線コネクタ 602">
          <a:extLst>
            <a:ext uri="{FF2B5EF4-FFF2-40B4-BE49-F238E27FC236}">
              <a16:creationId xmlns:a16="http://schemas.microsoft.com/office/drawing/2014/main" id="{3311C42D-707C-443F-9B34-44DB2CBE988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4" name="テキスト ボックス 603">
          <a:extLst>
            <a:ext uri="{FF2B5EF4-FFF2-40B4-BE49-F238E27FC236}">
              <a16:creationId xmlns:a16="http://schemas.microsoft.com/office/drawing/2014/main" id="{E87A7C63-26AC-4911-9A88-43464056E72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5" name="直線コネクタ 604">
          <a:extLst>
            <a:ext uri="{FF2B5EF4-FFF2-40B4-BE49-F238E27FC236}">
              <a16:creationId xmlns:a16="http://schemas.microsoft.com/office/drawing/2014/main" id="{19241CA5-287D-47A5-96E8-3F5FC0F5077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6" name="テキスト ボックス 605">
          <a:extLst>
            <a:ext uri="{FF2B5EF4-FFF2-40B4-BE49-F238E27FC236}">
              <a16:creationId xmlns:a16="http://schemas.microsoft.com/office/drawing/2014/main" id="{80C5271B-CAD5-4950-A21E-F1666FF9615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F7F79C84-7965-4928-B52A-793B0E18E47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EEACF59D-5F53-41D0-BD99-D0A88484F5C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児童館】&#10;一人当たり面積グラフ枠">
          <a:extLst>
            <a:ext uri="{FF2B5EF4-FFF2-40B4-BE49-F238E27FC236}">
              <a16:creationId xmlns:a16="http://schemas.microsoft.com/office/drawing/2014/main" id="{8EA820AD-33E5-4AF2-ACC8-F3C58B635C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19050</xdr:rowOff>
    </xdr:to>
    <xdr:cxnSp macro="">
      <xdr:nvCxnSpPr>
        <xdr:cNvPr id="610" name="直線コネクタ 609">
          <a:extLst>
            <a:ext uri="{FF2B5EF4-FFF2-40B4-BE49-F238E27FC236}">
              <a16:creationId xmlns:a16="http://schemas.microsoft.com/office/drawing/2014/main" id="{4FEF568F-7AC3-4236-8935-9422BB0FAB9F}"/>
            </a:ext>
          </a:extLst>
        </xdr:cNvPr>
        <xdr:cNvCxnSpPr/>
      </xdr:nvCxnSpPr>
      <xdr:spPr>
        <a:xfrm flipV="1">
          <a:off x="22160864" y="132778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611" name="【児童館】&#10;一人当たり面積最小値テキスト">
          <a:extLst>
            <a:ext uri="{FF2B5EF4-FFF2-40B4-BE49-F238E27FC236}">
              <a16:creationId xmlns:a16="http://schemas.microsoft.com/office/drawing/2014/main" id="{6FFC8384-7494-4F6A-B211-FD5F8970A2C0}"/>
            </a:ext>
          </a:extLst>
        </xdr:cNvPr>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612" name="直線コネクタ 611">
          <a:extLst>
            <a:ext uri="{FF2B5EF4-FFF2-40B4-BE49-F238E27FC236}">
              <a16:creationId xmlns:a16="http://schemas.microsoft.com/office/drawing/2014/main" id="{9BF14EB5-D365-46B1-BF78-ABC715D6313B}"/>
            </a:ext>
          </a:extLst>
        </xdr:cNvPr>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13" name="【児童館】&#10;一人当たり面積最大値テキスト">
          <a:extLst>
            <a:ext uri="{FF2B5EF4-FFF2-40B4-BE49-F238E27FC236}">
              <a16:creationId xmlns:a16="http://schemas.microsoft.com/office/drawing/2014/main" id="{5BEEB0BC-EBB9-4F29-B573-B3E78BBFE1D1}"/>
            </a:ext>
          </a:extLst>
        </xdr:cNvPr>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14" name="直線コネクタ 613">
          <a:extLst>
            <a:ext uri="{FF2B5EF4-FFF2-40B4-BE49-F238E27FC236}">
              <a16:creationId xmlns:a16="http://schemas.microsoft.com/office/drawing/2014/main" id="{BE40E556-7662-47BB-BF15-6B6B799B4A41}"/>
            </a:ext>
          </a:extLst>
        </xdr:cNvPr>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615" name="【児童館】&#10;一人当たり面積平均値テキスト">
          <a:extLst>
            <a:ext uri="{FF2B5EF4-FFF2-40B4-BE49-F238E27FC236}">
              <a16:creationId xmlns:a16="http://schemas.microsoft.com/office/drawing/2014/main" id="{5642436E-DAF3-493E-99E1-0131BAC86E8A}"/>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16" name="フローチャート: 判断 615">
          <a:extLst>
            <a:ext uri="{FF2B5EF4-FFF2-40B4-BE49-F238E27FC236}">
              <a16:creationId xmlns:a16="http://schemas.microsoft.com/office/drawing/2014/main" id="{A54C6B8B-0AA4-46CB-9867-246CE38BD1CA}"/>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17" name="フローチャート: 判断 616">
          <a:extLst>
            <a:ext uri="{FF2B5EF4-FFF2-40B4-BE49-F238E27FC236}">
              <a16:creationId xmlns:a16="http://schemas.microsoft.com/office/drawing/2014/main" id="{7115FBC6-3E1E-452D-BBCE-A023E60A8C59}"/>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160655</xdr:rowOff>
    </xdr:from>
    <xdr:to>
      <xdr:col>107</xdr:col>
      <xdr:colOff>101600</xdr:colOff>
      <xdr:row>85</xdr:row>
      <xdr:rowOff>90805</xdr:rowOff>
    </xdr:to>
    <xdr:sp macro="" textlink="">
      <xdr:nvSpPr>
        <xdr:cNvPr id="618" name="フローチャート: 判断 617">
          <a:extLst>
            <a:ext uri="{FF2B5EF4-FFF2-40B4-BE49-F238E27FC236}">
              <a16:creationId xmlns:a16="http://schemas.microsoft.com/office/drawing/2014/main" id="{5CA3C23F-1CEB-4F95-985F-AA2A64B06A1C}"/>
            </a:ext>
          </a:extLst>
        </xdr:cNvPr>
        <xdr:cNvSpPr/>
      </xdr:nvSpPr>
      <xdr:spPr>
        <a:xfrm>
          <a:off x="20383500" y="1456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84455</xdr:rowOff>
    </xdr:from>
    <xdr:to>
      <xdr:col>102</xdr:col>
      <xdr:colOff>165100</xdr:colOff>
      <xdr:row>85</xdr:row>
      <xdr:rowOff>14605</xdr:rowOff>
    </xdr:to>
    <xdr:sp macro="" textlink="">
      <xdr:nvSpPr>
        <xdr:cNvPr id="619" name="フローチャート: 判断 618">
          <a:extLst>
            <a:ext uri="{FF2B5EF4-FFF2-40B4-BE49-F238E27FC236}">
              <a16:creationId xmlns:a16="http://schemas.microsoft.com/office/drawing/2014/main" id="{950C3C1C-2775-450F-B5B1-489E87EA591F}"/>
            </a:ext>
          </a:extLst>
        </xdr:cNvPr>
        <xdr:cNvSpPr/>
      </xdr:nvSpPr>
      <xdr:spPr>
        <a:xfrm>
          <a:off x="194945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57786</xdr:rowOff>
    </xdr:from>
    <xdr:to>
      <xdr:col>98</xdr:col>
      <xdr:colOff>38100</xdr:colOff>
      <xdr:row>84</xdr:row>
      <xdr:rowOff>159386</xdr:rowOff>
    </xdr:to>
    <xdr:sp macro="" textlink="">
      <xdr:nvSpPr>
        <xdr:cNvPr id="620" name="フローチャート: 判断 619">
          <a:extLst>
            <a:ext uri="{FF2B5EF4-FFF2-40B4-BE49-F238E27FC236}">
              <a16:creationId xmlns:a16="http://schemas.microsoft.com/office/drawing/2014/main" id="{C762557C-D2D7-40E0-A748-3B78933CB91D}"/>
            </a:ext>
          </a:extLst>
        </xdr:cNvPr>
        <xdr:cNvSpPr/>
      </xdr:nvSpPr>
      <xdr:spPr>
        <a:xfrm>
          <a:off x="18605500" y="1445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140E7E8A-DCF6-42EF-8DD9-26C6F1BD545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7BF593BE-607F-49DE-BD52-CE4224133AD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B3539AD-0F64-4E86-9445-1176F58B1F1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1C7CA0C7-9BC0-4ABC-8FCD-2C31D397C9F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FA4D2236-21B3-4EFE-BFE1-68C6B21E20A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107314</xdr:rowOff>
    </xdr:from>
    <xdr:to>
      <xdr:col>116</xdr:col>
      <xdr:colOff>114300</xdr:colOff>
      <xdr:row>86</xdr:row>
      <xdr:rowOff>37464</xdr:rowOff>
    </xdr:to>
    <xdr:sp macro="" textlink="">
      <xdr:nvSpPr>
        <xdr:cNvPr id="626" name="楕円 625">
          <a:extLst>
            <a:ext uri="{FF2B5EF4-FFF2-40B4-BE49-F238E27FC236}">
              <a16:creationId xmlns:a16="http://schemas.microsoft.com/office/drawing/2014/main" id="{31A833D3-DCBA-4622-9CA1-8169C240719D}"/>
            </a:ext>
          </a:extLst>
        </xdr:cNvPr>
        <xdr:cNvSpPr/>
      </xdr:nvSpPr>
      <xdr:spPr>
        <a:xfrm>
          <a:off x="221107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22241</xdr:rowOff>
    </xdr:from>
    <xdr:ext cx="469744" cy="259045"/>
    <xdr:sp macro="" textlink="">
      <xdr:nvSpPr>
        <xdr:cNvPr id="627" name="【児童館】&#10;一人当たり面積該当値テキスト">
          <a:extLst>
            <a:ext uri="{FF2B5EF4-FFF2-40B4-BE49-F238E27FC236}">
              <a16:creationId xmlns:a16="http://schemas.microsoft.com/office/drawing/2014/main" id="{9738241C-C3F3-4F1B-A67F-C41B6FA64A7E}"/>
            </a:ext>
          </a:extLst>
        </xdr:cNvPr>
        <xdr:cNvSpPr txBox="1"/>
      </xdr:nvSpPr>
      <xdr:spPr>
        <a:xfrm>
          <a:off x="22199600" y="1459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105411</xdr:rowOff>
    </xdr:from>
    <xdr:to>
      <xdr:col>112</xdr:col>
      <xdr:colOff>38100</xdr:colOff>
      <xdr:row>86</xdr:row>
      <xdr:rowOff>35561</xdr:rowOff>
    </xdr:to>
    <xdr:sp macro="" textlink="">
      <xdr:nvSpPr>
        <xdr:cNvPr id="628" name="楕円 627">
          <a:extLst>
            <a:ext uri="{FF2B5EF4-FFF2-40B4-BE49-F238E27FC236}">
              <a16:creationId xmlns:a16="http://schemas.microsoft.com/office/drawing/2014/main" id="{C954C6F9-0D89-4727-8D46-5E5FD2541BE9}"/>
            </a:ext>
          </a:extLst>
        </xdr:cNvPr>
        <xdr:cNvSpPr/>
      </xdr:nvSpPr>
      <xdr:spPr>
        <a:xfrm>
          <a:off x="21272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156211</xdr:rowOff>
    </xdr:from>
    <xdr:to>
      <xdr:col>116</xdr:col>
      <xdr:colOff>63500</xdr:colOff>
      <xdr:row>85</xdr:row>
      <xdr:rowOff>158114</xdr:rowOff>
    </xdr:to>
    <xdr:cxnSp macro="">
      <xdr:nvCxnSpPr>
        <xdr:cNvPr id="629" name="直線コネクタ 628">
          <a:extLst>
            <a:ext uri="{FF2B5EF4-FFF2-40B4-BE49-F238E27FC236}">
              <a16:creationId xmlns:a16="http://schemas.microsoft.com/office/drawing/2014/main" id="{CC3EF90B-28FE-490D-962C-B84E2D7655C3}"/>
            </a:ext>
          </a:extLst>
        </xdr:cNvPr>
        <xdr:cNvCxnSpPr/>
      </xdr:nvCxnSpPr>
      <xdr:spPr>
        <a:xfrm>
          <a:off x="21323300" y="1472946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107314</xdr:rowOff>
    </xdr:from>
    <xdr:to>
      <xdr:col>107</xdr:col>
      <xdr:colOff>101600</xdr:colOff>
      <xdr:row>86</xdr:row>
      <xdr:rowOff>37464</xdr:rowOff>
    </xdr:to>
    <xdr:sp macro="" textlink="">
      <xdr:nvSpPr>
        <xdr:cNvPr id="630" name="楕円 629">
          <a:extLst>
            <a:ext uri="{FF2B5EF4-FFF2-40B4-BE49-F238E27FC236}">
              <a16:creationId xmlns:a16="http://schemas.microsoft.com/office/drawing/2014/main" id="{AC1EF988-4AA8-4FDF-AFA5-F1216521EC32}"/>
            </a:ext>
          </a:extLst>
        </xdr:cNvPr>
        <xdr:cNvSpPr/>
      </xdr:nvSpPr>
      <xdr:spPr>
        <a:xfrm>
          <a:off x="203835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156211</xdr:rowOff>
    </xdr:from>
    <xdr:to>
      <xdr:col>111</xdr:col>
      <xdr:colOff>177800</xdr:colOff>
      <xdr:row>85</xdr:row>
      <xdr:rowOff>158114</xdr:rowOff>
    </xdr:to>
    <xdr:cxnSp macro="">
      <xdr:nvCxnSpPr>
        <xdr:cNvPr id="631" name="直線コネクタ 630">
          <a:extLst>
            <a:ext uri="{FF2B5EF4-FFF2-40B4-BE49-F238E27FC236}">
              <a16:creationId xmlns:a16="http://schemas.microsoft.com/office/drawing/2014/main" id="{CF1001C4-DC9D-499C-94EC-EC81639F4E91}"/>
            </a:ext>
          </a:extLst>
        </xdr:cNvPr>
        <xdr:cNvCxnSpPr/>
      </xdr:nvCxnSpPr>
      <xdr:spPr>
        <a:xfrm flipV="1">
          <a:off x="20434300" y="147294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109220</xdr:rowOff>
    </xdr:from>
    <xdr:to>
      <xdr:col>102</xdr:col>
      <xdr:colOff>165100</xdr:colOff>
      <xdr:row>86</xdr:row>
      <xdr:rowOff>39370</xdr:rowOff>
    </xdr:to>
    <xdr:sp macro="" textlink="">
      <xdr:nvSpPr>
        <xdr:cNvPr id="632" name="楕円 631">
          <a:extLst>
            <a:ext uri="{FF2B5EF4-FFF2-40B4-BE49-F238E27FC236}">
              <a16:creationId xmlns:a16="http://schemas.microsoft.com/office/drawing/2014/main" id="{0008B3EF-2B1E-447B-91CB-0959675F6001}"/>
            </a:ext>
          </a:extLst>
        </xdr:cNvPr>
        <xdr:cNvSpPr/>
      </xdr:nvSpPr>
      <xdr:spPr>
        <a:xfrm>
          <a:off x="19494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158114</xdr:rowOff>
    </xdr:from>
    <xdr:to>
      <xdr:col>107</xdr:col>
      <xdr:colOff>50800</xdr:colOff>
      <xdr:row>85</xdr:row>
      <xdr:rowOff>160020</xdr:rowOff>
    </xdr:to>
    <xdr:cxnSp macro="">
      <xdr:nvCxnSpPr>
        <xdr:cNvPr id="633" name="直線コネクタ 632">
          <a:extLst>
            <a:ext uri="{FF2B5EF4-FFF2-40B4-BE49-F238E27FC236}">
              <a16:creationId xmlns:a16="http://schemas.microsoft.com/office/drawing/2014/main" id="{834AF8B2-FBA7-4B8A-B06E-0CD8D1C6F485}"/>
            </a:ext>
          </a:extLst>
        </xdr:cNvPr>
        <xdr:cNvCxnSpPr/>
      </xdr:nvCxnSpPr>
      <xdr:spPr>
        <a:xfrm flipV="1">
          <a:off x="19545300" y="147313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111125</xdr:rowOff>
    </xdr:from>
    <xdr:to>
      <xdr:col>98</xdr:col>
      <xdr:colOff>38100</xdr:colOff>
      <xdr:row>86</xdr:row>
      <xdr:rowOff>41275</xdr:rowOff>
    </xdr:to>
    <xdr:sp macro="" textlink="">
      <xdr:nvSpPr>
        <xdr:cNvPr id="634" name="楕円 633">
          <a:extLst>
            <a:ext uri="{FF2B5EF4-FFF2-40B4-BE49-F238E27FC236}">
              <a16:creationId xmlns:a16="http://schemas.microsoft.com/office/drawing/2014/main" id="{0E985B27-A4A6-4F55-90C1-8AA619BEB8C8}"/>
            </a:ext>
          </a:extLst>
        </xdr:cNvPr>
        <xdr:cNvSpPr/>
      </xdr:nvSpPr>
      <xdr:spPr>
        <a:xfrm>
          <a:off x="18605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160020</xdr:rowOff>
    </xdr:from>
    <xdr:to>
      <xdr:col>102</xdr:col>
      <xdr:colOff>114300</xdr:colOff>
      <xdr:row>85</xdr:row>
      <xdr:rowOff>161925</xdr:rowOff>
    </xdr:to>
    <xdr:cxnSp macro="">
      <xdr:nvCxnSpPr>
        <xdr:cNvPr id="635" name="直線コネクタ 634">
          <a:extLst>
            <a:ext uri="{FF2B5EF4-FFF2-40B4-BE49-F238E27FC236}">
              <a16:creationId xmlns:a16="http://schemas.microsoft.com/office/drawing/2014/main" id="{E2E74ABC-56F4-42B0-BC11-E6692A845C09}"/>
            </a:ext>
          </a:extLst>
        </xdr:cNvPr>
        <xdr:cNvCxnSpPr/>
      </xdr:nvCxnSpPr>
      <xdr:spPr>
        <a:xfrm flipV="1">
          <a:off x="18656300" y="147332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36" name="n_1aveValue【児童館】&#10;一人当たり面積">
          <a:extLst>
            <a:ext uri="{FF2B5EF4-FFF2-40B4-BE49-F238E27FC236}">
              <a16:creationId xmlns:a16="http://schemas.microsoft.com/office/drawing/2014/main" id="{71642BA5-9072-46DA-8982-7E9135FE1060}"/>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107332</xdr:rowOff>
    </xdr:from>
    <xdr:ext cx="469744" cy="259045"/>
    <xdr:sp macro="" textlink="">
      <xdr:nvSpPr>
        <xdr:cNvPr id="637" name="n_2aveValue【児童館】&#10;一人当たり面積">
          <a:extLst>
            <a:ext uri="{FF2B5EF4-FFF2-40B4-BE49-F238E27FC236}">
              <a16:creationId xmlns:a16="http://schemas.microsoft.com/office/drawing/2014/main" id="{2FF513C6-A001-4203-8117-E8FFF5C1003D}"/>
            </a:ext>
          </a:extLst>
        </xdr:cNvPr>
        <xdr:cNvSpPr txBox="1"/>
      </xdr:nvSpPr>
      <xdr:spPr>
        <a:xfrm>
          <a:off x="20199427" y="1433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31132</xdr:rowOff>
    </xdr:from>
    <xdr:ext cx="469744" cy="259045"/>
    <xdr:sp macro="" textlink="">
      <xdr:nvSpPr>
        <xdr:cNvPr id="638" name="n_3aveValue【児童館】&#10;一人当たり面積">
          <a:extLst>
            <a:ext uri="{FF2B5EF4-FFF2-40B4-BE49-F238E27FC236}">
              <a16:creationId xmlns:a16="http://schemas.microsoft.com/office/drawing/2014/main" id="{6B2FCAB6-9D21-4774-9351-F10954569295}"/>
            </a:ext>
          </a:extLst>
        </xdr:cNvPr>
        <xdr:cNvSpPr txBox="1"/>
      </xdr:nvSpPr>
      <xdr:spPr>
        <a:xfrm>
          <a:off x="19310427" y="142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4463</xdr:rowOff>
    </xdr:from>
    <xdr:ext cx="469744" cy="259045"/>
    <xdr:sp macro="" textlink="">
      <xdr:nvSpPr>
        <xdr:cNvPr id="639" name="n_4aveValue【児童館】&#10;一人当たり面積">
          <a:extLst>
            <a:ext uri="{FF2B5EF4-FFF2-40B4-BE49-F238E27FC236}">
              <a16:creationId xmlns:a16="http://schemas.microsoft.com/office/drawing/2014/main" id="{2E5B9756-D1CF-41F9-8027-E1A11839FE1C}"/>
            </a:ext>
          </a:extLst>
        </xdr:cNvPr>
        <xdr:cNvSpPr txBox="1"/>
      </xdr:nvSpPr>
      <xdr:spPr>
        <a:xfrm>
          <a:off x="18421427" y="1423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26688</xdr:rowOff>
    </xdr:from>
    <xdr:ext cx="469744" cy="259045"/>
    <xdr:sp macro="" textlink="">
      <xdr:nvSpPr>
        <xdr:cNvPr id="640" name="n_1mainValue【児童館】&#10;一人当たり面積">
          <a:extLst>
            <a:ext uri="{FF2B5EF4-FFF2-40B4-BE49-F238E27FC236}">
              <a16:creationId xmlns:a16="http://schemas.microsoft.com/office/drawing/2014/main" id="{89C93200-90C9-49E3-8D64-163028B4C502}"/>
            </a:ext>
          </a:extLst>
        </xdr:cNvPr>
        <xdr:cNvSpPr txBox="1"/>
      </xdr:nvSpPr>
      <xdr:spPr>
        <a:xfrm>
          <a:off x="210757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28591</xdr:rowOff>
    </xdr:from>
    <xdr:ext cx="469744" cy="259045"/>
    <xdr:sp macro="" textlink="">
      <xdr:nvSpPr>
        <xdr:cNvPr id="641" name="n_2mainValue【児童館】&#10;一人当たり面積">
          <a:extLst>
            <a:ext uri="{FF2B5EF4-FFF2-40B4-BE49-F238E27FC236}">
              <a16:creationId xmlns:a16="http://schemas.microsoft.com/office/drawing/2014/main" id="{2D3BA427-A951-42CE-B85E-4DC75ED4C7A6}"/>
            </a:ext>
          </a:extLst>
        </xdr:cNvPr>
        <xdr:cNvSpPr txBox="1"/>
      </xdr:nvSpPr>
      <xdr:spPr>
        <a:xfrm>
          <a:off x="20199427"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30497</xdr:rowOff>
    </xdr:from>
    <xdr:ext cx="469744" cy="259045"/>
    <xdr:sp macro="" textlink="">
      <xdr:nvSpPr>
        <xdr:cNvPr id="642" name="n_3mainValue【児童館】&#10;一人当たり面積">
          <a:extLst>
            <a:ext uri="{FF2B5EF4-FFF2-40B4-BE49-F238E27FC236}">
              <a16:creationId xmlns:a16="http://schemas.microsoft.com/office/drawing/2014/main" id="{3D75BDF9-0A03-4A4F-BAB5-78586F6A6DF9}"/>
            </a:ext>
          </a:extLst>
        </xdr:cNvPr>
        <xdr:cNvSpPr txBox="1"/>
      </xdr:nvSpPr>
      <xdr:spPr>
        <a:xfrm>
          <a:off x="193104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32402</xdr:rowOff>
    </xdr:from>
    <xdr:ext cx="469744" cy="259045"/>
    <xdr:sp macro="" textlink="">
      <xdr:nvSpPr>
        <xdr:cNvPr id="643" name="n_4mainValue【児童館】&#10;一人当たり面積">
          <a:extLst>
            <a:ext uri="{FF2B5EF4-FFF2-40B4-BE49-F238E27FC236}">
              <a16:creationId xmlns:a16="http://schemas.microsoft.com/office/drawing/2014/main" id="{8AF16F85-198C-45EF-8B04-0BC3AAE613F0}"/>
            </a:ext>
          </a:extLst>
        </xdr:cNvPr>
        <xdr:cNvSpPr txBox="1"/>
      </xdr:nvSpPr>
      <xdr:spPr>
        <a:xfrm>
          <a:off x="18421427" y="1477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F44DA8E7-2AF5-472D-873A-477CB93EFFA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2A8137C4-5876-41BD-966E-357401DCB05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DCB51E6C-4053-4770-ACF9-F7BE36DA6F0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73155AC5-024C-466D-AA94-89C7C52E2F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88776D75-BED7-48FD-8582-2B57B1D11DB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61E8552C-FB45-4884-887A-DCC8893E13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1532217D-F1DF-4254-8FF5-E358B262741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1ED2C7C2-9834-4701-B5A5-92A1CB66797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7B8FAD93-32C1-471E-BCA2-99A4ADDF3E6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23D32047-BAE1-40B5-884A-DDDD0CB0758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BCD81640-4721-4172-AB24-8EB85E7427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a:extLst>
            <a:ext uri="{FF2B5EF4-FFF2-40B4-BE49-F238E27FC236}">
              <a16:creationId xmlns:a16="http://schemas.microsoft.com/office/drawing/2014/main" id="{51F51254-AB32-498E-928E-605B1A041B8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6" name="テキスト ボックス 655">
          <a:extLst>
            <a:ext uri="{FF2B5EF4-FFF2-40B4-BE49-F238E27FC236}">
              <a16:creationId xmlns:a16="http://schemas.microsoft.com/office/drawing/2014/main" id="{E8E1B61D-9522-454C-A94F-9A3F82CAF6D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a:extLst>
            <a:ext uri="{FF2B5EF4-FFF2-40B4-BE49-F238E27FC236}">
              <a16:creationId xmlns:a16="http://schemas.microsoft.com/office/drawing/2014/main" id="{B1A2845A-7EDD-42AC-BAB4-9898F8FC216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a:extLst>
            <a:ext uri="{FF2B5EF4-FFF2-40B4-BE49-F238E27FC236}">
              <a16:creationId xmlns:a16="http://schemas.microsoft.com/office/drawing/2014/main" id="{743CE296-4E05-47AE-B502-7520891C922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a:extLst>
            <a:ext uri="{FF2B5EF4-FFF2-40B4-BE49-F238E27FC236}">
              <a16:creationId xmlns:a16="http://schemas.microsoft.com/office/drawing/2014/main" id="{A827ED9C-2CE4-4B71-A498-C7EA6E739D9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a:extLst>
            <a:ext uri="{FF2B5EF4-FFF2-40B4-BE49-F238E27FC236}">
              <a16:creationId xmlns:a16="http://schemas.microsoft.com/office/drawing/2014/main" id="{208541AE-587A-4A29-842B-82A4C8D05D1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a:extLst>
            <a:ext uri="{FF2B5EF4-FFF2-40B4-BE49-F238E27FC236}">
              <a16:creationId xmlns:a16="http://schemas.microsoft.com/office/drawing/2014/main" id="{5AE2CD80-CC7E-4C31-89D6-7F86DB99CEA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a:extLst>
            <a:ext uri="{FF2B5EF4-FFF2-40B4-BE49-F238E27FC236}">
              <a16:creationId xmlns:a16="http://schemas.microsoft.com/office/drawing/2014/main" id="{BDA02363-B522-439D-8C7B-2B9995ED28D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a:extLst>
            <a:ext uri="{FF2B5EF4-FFF2-40B4-BE49-F238E27FC236}">
              <a16:creationId xmlns:a16="http://schemas.microsoft.com/office/drawing/2014/main" id="{AB8C210F-9269-4D88-A99F-B9D3E3F05D2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a:extLst>
            <a:ext uri="{FF2B5EF4-FFF2-40B4-BE49-F238E27FC236}">
              <a16:creationId xmlns:a16="http://schemas.microsoft.com/office/drawing/2014/main" id="{93229FDA-31F9-4336-A389-33FDFC46C27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a:extLst>
            <a:ext uri="{FF2B5EF4-FFF2-40B4-BE49-F238E27FC236}">
              <a16:creationId xmlns:a16="http://schemas.microsoft.com/office/drawing/2014/main" id="{88D0BDC2-A2F7-45F0-8F28-067D0C62238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6" name="テキスト ボックス 665">
          <a:extLst>
            <a:ext uri="{FF2B5EF4-FFF2-40B4-BE49-F238E27FC236}">
              <a16:creationId xmlns:a16="http://schemas.microsoft.com/office/drawing/2014/main" id="{ABA2EAF4-E8BC-41AC-9DCC-AB2C907E7C8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37EA611C-AD05-43D8-9C10-4303BEEE010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a:extLst>
            <a:ext uri="{FF2B5EF4-FFF2-40B4-BE49-F238E27FC236}">
              <a16:creationId xmlns:a16="http://schemas.microsoft.com/office/drawing/2014/main" id="{95FD7848-2240-48B5-BFC6-223C93D56A8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669" name="直線コネクタ 668">
          <a:extLst>
            <a:ext uri="{FF2B5EF4-FFF2-40B4-BE49-F238E27FC236}">
              <a16:creationId xmlns:a16="http://schemas.microsoft.com/office/drawing/2014/main" id="{3E306779-8EA5-4A27-AE06-56ADE0D7E0BD}"/>
            </a:ext>
          </a:extLst>
        </xdr:cNvPr>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0" name="【公民館】&#10;有形固定資産減価償却率最小値テキスト">
          <a:extLst>
            <a:ext uri="{FF2B5EF4-FFF2-40B4-BE49-F238E27FC236}">
              <a16:creationId xmlns:a16="http://schemas.microsoft.com/office/drawing/2014/main" id="{204F3E6F-B59C-4916-B8F7-AA2E22EA198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1" name="直線コネクタ 670">
          <a:extLst>
            <a:ext uri="{FF2B5EF4-FFF2-40B4-BE49-F238E27FC236}">
              <a16:creationId xmlns:a16="http://schemas.microsoft.com/office/drawing/2014/main" id="{926FAFB0-C608-473F-A381-AFB812AA46F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672" name="【公民館】&#10;有形固定資産減価償却率最大値テキスト">
          <a:extLst>
            <a:ext uri="{FF2B5EF4-FFF2-40B4-BE49-F238E27FC236}">
              <a16:creationId xmlns:a16="http://schemas.microsoft.com/office/drawing/2014/main" id="{38FF7467-813B-4439-959F-BC0ED6B0B151}"/>
            </a:ext>
          </a:extLst>
        </xdr:cNvPr>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673" name="直線コネクタ 672">
          <a:extLst>
            <a:ext uri="{FF2B5EF4-FFF2-40B4-BE49-F238E27FC236}">
              <a16:creationId xmlns:a16="http://schemas.microsoft.com/office/drawing/2014/main" id="{45221272-9E09-40D4-ABC1-3700678D3C8A}"/>
            </a:ext>
          </a:extLst>
        </xdr:cNvPr>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20156</xdr:rowOff>
    </xdr:from>
    <xdr:ext cx="405111" cy="259045"/>
    <xdr:sp macro="" textlink="">
      <xdr:nvSpPr>
        <xdr:cNvPr id="674" name="【公民館】&#10;有形固定資産減価償却率平均値テキスト">
          <a:extLst>
            <a:ext uri="{FF2B5EF4-FFF2-40B4-BE49-F238E27FC236}">
              <a16:creationId xmlns:a16="http://schemas.microsoft.com/office/drawing/2014/main" id="{9BF3F187-7263-4E92-8962-352C38B6A0D9}"/>
            </a:ext>
          </a:extLst>
        </xdr:cNvPr>
        <xdr:cNvSpPr txBox="1"/>
      </xdr:nvSpPr>
      <xdr:spPr>
        <a:xfrm>
          <a:off x="16357600" y="18193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675" name="フローチャート: 判断 674">
          <a:extLst>
            <a:ext uri="{FF2B5EF4-FFF2-40B4-BE49-F238E27FC236}">
              <a16:creationId xmlns:a16="http://schemas.microsoft.com/office/drawing/2014/main" id="{0AC1741B-AED0-4446-9584-D14C7698062D}"/>
            </a:ext>
          </a:extLst>
        </xdr:cNvPr>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676" name="フローチャート: 判断 675">
          <a:extLst>
            <a:ext uri="{FF2B5EF4-FFF2-40B4-BE49-F238E27FC236}">
              <a16:creationId xmlns:a16="http://schemas.microsoft.com/office/drawing/2014/main" id="{F4E8D88F-1D19-4E3F-90CC-4A319ECE015F}"/>
            </a:ext>
          </a:extLst>
        </xdr:cNvPr>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77" name="フローチャート: 判断 676">
          <a:extLst>
            <a:ext uri="{FF2B5EF4-FFF2-40B4-BE49-F238E27FC236}">
              <a16:creationId xmlns:a16="http://schemas.microsoft.com/office/drawing/2014/main" id="{B27D4E74-668E-49C9-A795-51BAA5FEA9C2}"/>
            </a:ext>
          </a:extLst>
        </xdr:cNvPr>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78" name="フローチャート: 判断 677">
          <a:extLst>
            <a:ext uri="{FF2B5EF4-FFF2-40B4-BE49-F238E27FC236}">
              <a16:creationId xmlns:a16="http://schemas.microsoft.com/office/drawing/2014/main" id="{96DB5ED7-B13C-436C-AD92-ADBADFCDA9FC}"/>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679" name="フローチャート: 判断 678">
          <a:extLst>
            <a:ext uri="{FF2B5EF4-FFF2-40B4-BE49-F238E27FC236}">
              <a16:creationId xmlns:a16="http://schemas.microsoft.com/office/drawing/2014/main" id="{D31752C6-9CF7-444E-9394-9F7300FF6085}"/>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7BD728B-75E0-40AF-A73D-2EC6C4D2E29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2A0A1916-400B-4FF1-B13A-1380A03C1C4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D0F6CC01-23F8-4423-ADA9-D765AA48C65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407327C7-51FB-4B7B-84F4-76BDF1F72ED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DB3506D6-FD03-4CE1-9768-976EE645FF1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685" name="楕円 684">
          <a:extLst>
            <a:ext uri="{FF2B5EF4-FFF2-40B4-BE49-F238E27FC236}">
              <a16:creationId xmlns:a16="http://schemas.microsoft.com/office/drawing/2014/main" id="{08845CFC-4D28-4A76-87CD-D5513EEEE485}"/>
            </a:ext>
          </a:extLst>
        </xdr:cNvPr>
        <xdr:cNvSpPr/>
      </xdr:nvSpPr>
      <xdr:spPr>
        <a:xfrm>
          <a:off x="162687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61340</xdr:rowOff>
    </xdr:from>
    <xdr:ext cx="405111" cy="259045"/>
    <xdr:sp macro="" textlink="">
      <xdr:nvSpPr>
        <xdr:cNvPr id="686" name="【公民館】&#10;有形固定資産減価償却率該当値テキスト">
          <a:extLst>
            <a:ext uri="{FF2B5EF4-FFF2-40B4-BE49-F238E27FC236}">
              <a16:creationId xmlns:a16="http://schemas.microsoft.com/office/drawing/2014/main" id="{54DA0447-F1A1-44E9-9B44-5CF8AAE2B3BA}"/>
            </a:ext>
          </a:extLst>
        </xdr:cNvPr>
        <xdr:cNvSpPr txBox="1"/>
      </xdr:nvSpPr>
      <xdr:spPr>
        <a:xfrm>
          <a:off x="16357600" y="1772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157662</xdr:rowOff>
    </xdr:from>
    <xdr:to>
      <xdr:col>81</xdr:col>
      <xdr:colOff>101600</xdr:colOff>
      <xdr:row>104</xdr:row>
      <xdr:rowOff>87812</xdr:rowOff>
    </xdr:to>
    <xdr:sp macro="" textlink="">
      <xdr:nvSpPr>
        <xdr:cNvPr id="687" name="楕円 686">
          <a:extLst>
            <a:ext uri="{FF2B5EF4-FFF2-40B4-BE49-F238E27FC236}">
              <a16:creationId xmlns:a16="http://schemas.microsoft.com/office/drawing/2014/main" id="{9BBF1D29-B3B8-43AD-BC18-07F985FDC1BE}"/>
            </a:ext>
          </a:extLst>
        </xdr:cNvPr>
        <xdr:cNvSpPr/>
      </xdr:nvSpPr>
      <xdr:spPr>
        <a:xfrm>
          <a:off x="15430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37012</xdr:rowOff>
    </xdr:from>
    <xdr:to>
      <xdr:col>85</xdr:col>
      <xdr:colOff>127000</xdr:colOff>
      <xdr:row>104</xdr:row>
      <xdr:rowOff>89263</xdr:rowOff>
    </xdr:to>
    <xdr:cxnSp macro="">
      <xdr:nvCxnSpPr>
        <xdr:cNvPr id="688" name="直線コネクタ 687">
          <a:extLst>
            <a:ext uri="{FF2B5EF4-FFF2-40B4-BE49-F238E27FC236}">
              <a16:creationId xmlns:a16="http://schemas.microsoft.com/office/drawing/2014/main" id="{BEDAD730-9D64-455C-BD48-851EF4A6BAA3}"/>
            </a:ext>
          </a:extLst>
        </xdr:cNvPr>
        <xdr:cNvCxnSpPr/>
      </xdr:nvCxnSpPr>
      <xdr:spPr>
        <a:xfrm>
          <a:off x="15481300" y="1786781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15602</xdr:rowOff>
    </xdr:from>
    <xdr:to>
      <xdr:col>76</xdr:col>
      <xdr:colOff>165100</xdr:colOff>
      <xdr:row>107</xdr:row>
      <xdr:rowOff>117202</xdr:rowOff>
    </xdr:to>
    <xdr:sp macro="" textlink="">
      <xdr:nvSpPr>
        <xdr:cNvPr id="689" name="楕円 688">
          <a:extLst>
            <a:ext uri="{FF2B5EF4-FFF2-40B4-BE49-F238E27FC236}">
              <a16:creationId xmlns:a16="http://schemas.microsoft.com/office/drawing/2014/main" id="{D014F41C-A9E3-436D-9AAA-72248ACE2D67}"/>
            </a:ext>
          </a:extLst>
        </xdr:cNvPr>
        <xdr:cNvSpPr/>
      </xdr:nvSpPr>
      <xdr:spPr>
        <a:xfrm>
          <a:off x="14541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37012</xdr:rowOff>
    </xdr:from>
    <xdr:to>
      <xdr:col>81</xdr:col>
      <xdr:colOff>50800</xdr:colOff>
      <xdr:row>107</xdr:row>
      <xdr:rowOff>66402</xdr:rowOff>
    </xdr:to>
    <xdr:cxnSp macro="">
      <xdr:nvCxnSpPr>
        <xdr:cNvPr id="690" name="直線コネクタ 689">
          <a:extLst>
            <a:ext uri="{FF2B5EF4-FFF2-40B4-BE49-F238E27FC236}">
              <a16:creationId xmlns:a16="http://schemas.microsoft.com/office/drawing/2014/main" id="{8ED016F5-1E8B-4310-B47C-27E3BAA5458D}"/>
            </a:ext>
          </a:extLst>
        </xdr:cNvPr>
        <xdr:cNvCxnSpPr/>
      </xdr:nvCxnSpPr>
      <xdr:spPr>
        <a:xfrm flipV="1">
          <a:off x="14592300" y="17867812"/>
          <a:ext cx="889000" cy="54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154395</xdr:rowOff>
    </xdr:from>
    <xdr:to>
      <xdr:col>72</xdr:col>
      <xdr:colOff>38100</xdr:colOff>
      <xdr:row>107</xdr:row>
      <xdr:rowOff>84545</xdr:rowOff>
    </xdr:to>
    <xdr:sp macro="" textlink="">
      <xdr:nvSpPr>
        <xdr:cNvPr id="691" name="楕円 690">
          <a:extLst>
            <a:ext uri="{FF2B5EF4-FFF2-40B4-BE49-F238E27FC236}">
              <a16:creationId xmlns:a16="http://schemas.microsoft.com/office/drawing/2014/main" id="{38C56801-E8D5-4E15-B9D6-C101CC35333B}"/>
            </a:ext>
          </a:extLst>
        </xdr:cNvPr>
        <xdr:cNvSpPr/>
      </xdr:nvSpPr>
      <xdr:spPr>
        <a:xfrm>
          <a:off x="13652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33745</xdr:rowOff>
    </xdr:from>
    <xdr:to>
      <xdr:col>76</xdr:col>
      <xdr:colOff>114300</xdr:colOff>
      <xdr:row>107</xdr:row>
      <xdr:rowOff>66402</xdr:rowOff>
    </xdr:to>
    <xdr:cxnSp macro="">
      <xdr:nvCxnSpPr>
        <xdr:cNvPr id="692" name="直線コネクタ 691">
          <a:extLst>
            <a:ext uri="{FF2B5EF4-FFF2-40B4-BE49-F238E27FC236}">
              <a16:creationId xmlns:a16="http://schemas.microsoft.com/office/drawing/2014/main" id="{582A1598-F0F2-443E-9037-D9B541E37807}"/>
            </a:ext>
          </a:extLst>
        </xdr:cNvPr>
        <xdr:cNvCxnSpPr/>
      </xdr:nvCxnSpPr>
      <xdr:spPr>
        <a:xfrm>
          <a:off x="13703300" y="183788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126637</xdr:rowOff>
    </xdr:from>
    <xdr:to>
      <xdr:col>67</xdr:col>
      <xdr:colOff>101600</xdr:colOff>
      <xdr:row>107</xdr:row>
      <xdr:rowOff>56787</xdr:rowOff>
    </xdr:to>
    <xdr:sp macro="" textlink="">
      <xdr:nvSpPr>
        <xdr:cNvPr id="693" name="楕円 692">
          <a:extLst>
            <a:ext uri="{FF2B5EF4-FFF2-40B4-BE49-F238E27FC236}">
              <a16:creationId xmlns:a16="http://schemas.microsoft.com/office/drawing/2014/main" id="{BEDDCC29-235A-4BD5-BAC6-3CFC264985E9}"/>
            </a:ext>
          </a:extLst>
        </xdr:cNvPr>
        <xdr:cNvSpPr/>
      </xdr:nvSpPr>
      <xdr:spPr>
        <a:xfrm>
          <a:off x="12763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5987</xdr:rowOff>
    </xdr:from>
    <xdr:to>
      <xdr:col>71</xdr:col>
      <xdr:colOff>177800</xdr:colOff>
      <xdr:row>107</xdr:row>
      <xdr:rowOff>33745</xdr:rowOff>
    </xdr:to>
    <xdr:cxnSp macro="">
      <xdr:nvCxnSpPr>
        <xdr:cNvPr id="694" name="直線コネクタ 693">
          <a:extLst>
            <a:ext uri="{FF2B5EF4-FFF2-40B4-BE49-F238E27FC236}">
              <a16:creationId xmlns:a16="http://schemas.microsoft.com/office/drawing/2014/main" id="{48EE2D9C-9FC5-4CCE-AC7E-F80E990CE2D7}"/>
            </a:ext>
          </a:extLst>
        </xdr:cNvPr>
        <xdr:cNvCxnSpPr/>
      </xdr:nvCxnSpPr>
      <xdr:spPr>
        <a:xfrm>
          <a:off x="12814300" y="1835113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67508</xdr:rowOff>
    </xdr:from>
    <xdr:ext cx="405111" cy="259045"/>
    <xdr:sp macro="" textlink="">
      <xdr:nvSpPr>
        <xdr:cNvPr id="695" name="n_1aveValue【公民館】&#10;有形固定資産減価償却率">
          <a:extLst>
            <a:ext uri="{FF2B5EF4-FFF2-40B4-BE49-F238E27FC236}">
              <a16:creationId xmlns:a16="http://schemas.microsoft.com/office/drawing/2014/main" id="{B6C88265-02CD-43E9-971E-E86913FCA231}"/>
            </a:ext>
          </a:extLst>
        </xdr:cNvPr>
        <xdr:cNvSpPr txBox="1"/>
      </xdr:nvSpPr>
      <xdr:spPr>
        <a:xfrm>
          <a:off x="152660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696" name="n_2aveValue【公民館】&#10;有形固定資産減価償却率">
          <a:extLst>
            <a:ext uri="{FF2B5EF4-FFF2-40B4-BE49-F238E27FC236}">
              <a16:creationId xmlns:a16="http://schemas.microsoft.com/office/drawing/2014/main" id="{6F50AC7B-747C-41A7-9662-4C46BC66FE2C}"/>
            </a:ext>
          </a:extLst>
        </xdr:cNvPr>
        <xdr:cNvSpPr txBox="1"/>
      </xdr:nvSpPr>
      <xdr:spPr>
        <a:xfrm>
          <a:off x="143897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697" name="n_3aveValue【公民館】&#10;有形固定資産減価償却率">
          <a:extLst>
            <a:ext uri="{FF2B5EF4-FFF2-40B4-BE49-F238E27FC236}">
              <a16:creationId xmlns:a16="http://schemas.microsoft.com/office/drawing/2014/main" id="{DD3773BE-1073-4DEA-BA75-9123BFBFDA93}"/>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698" name="n_4aveValue【公民館】&#10;有形固定資産減価償却率">
          <a:extLst>
            <a:ext uri="{FF2B5EF4-FFF2-40B4-BE49-F238E27FC236}">
              <a16:creationId xmlns:a16="http://schemas.microsoft.com/office/drawing/2014/main" id="{FCDC60B3-1BC0-4C6A-9EAA-33C91331EDB2}"/>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104339</xdr:rowOff>
    </xdr:from>
    <xdr:ext cx="405111" cy="259045"/>
    <xdr:sp macro="" textlink="">
      <xdr:nvSpPr>
        <xdr:cNvPr id="699" name="n_1mainValue【公民館】&#10;有形固定資産減価償却率">
          <a:extLst>
            <a:ext uri="{FF2B5EF4-FFF2-40B4-BE49-F238E27FC236}">
              <a16:creationId xmlns:a16="http://schemas.microsoft.com/office/drawing/2014/main" id="{84219F7D-D511-4A69-B403-0F79F8EDA447}"/>
            </a:ext>
          </a:extLst>
        </xdr:cNvPr>
        <xdr:cNvSpPr txBox="1"/>
      </xdr:nvSpPr>
      <xdr:spPr>
        <a:xfrm>
          <a:off x="152660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108329</xdr:rowOff>
    </xdr:from>
    <xdr:ext cx="405111" cy="259045"/>
    <xdr:sp macro="" textlink="">
      <xdr:nvSpPr>
        <xdr:cNvPr id="700" name="n_2mainValue【公民館】&#10;有形固定資産減価償却率">
          <a:extLst>
            <a:ext uri="{FF2B5EF4-FFF2-40B4-BE49-F238E27FC236}">
              <a16:creationId xmlns:a16="http://schemas.microsoft.com/office/drawing/2014/main" id="{634D16D2-BB0F-4E07-BA03-447716845834}"/>
            </a:ext>
          </a:extLst>
        </xdr:cNvPr>
        <xdr:cNvSpPr txBox="1"/>
      </xdr:nvSpPr>
      <xdr:spPr>
        <a:xfrm>
          <a:off x="14389744"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75672</xdr:rowOff>
    </xdr:from>
    <xdr:ext cx="405111" cy="259045"/>
    <xdr:sp macro="" textlink="">
      <xdr:nvSpPr>
        <xdr:cNvPr id="701" name="n_3mainValue【公民館】&#10;有形固定資産減価償却率">
          <a:extLst>
            <a:ext uri="{FF2B5EF4-FFF2-40B4-BE49-F238E27FC236}">
              <a16:creationId xmlns:a16="http://schemas.microsoft.com/office/drawing/2014/main" id="{EFB05DB1-941F-4436-BEF2-B58DC9714378}"/>
            </a:ext>
          </a:extLst>
        </xdr:cNvPr>
        <xdr:cNvSpPr txBox="1"/>
      </xdr:nvSpPr>
      <xdr:spPr>
        <a:xfrm>
          <a:off x="13500744"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47914</xdr:rowOff>
    </xdr:from>
    <xdr:ext cx="405111" cy="259045"/>
    <xdr:sp macro="" textlink="">
      <xdr:nvSpPr>
        <xdr:cNvPr id="702" name="n_4mainValue【公民館】&#10;有形固定資産減価償却率">
          <a:extLst>
            <a:ext uri="{FF2B5EF4-FFF2-40B4-BE49-F238E27FC236}">
              <a16:creationId xmlns:a16="http://schemas.microsoft.com/office/drawing/2014/main" id="{FE8081AB-DF2F-45AC-8991-36C759F0A787}"/>
            </a:ext>
          </a:extLst>
        </xdr:cNvPr>
        <xdr:cNvSpPr txBox="1"/>
      </xdr:nvSpPr>
      <xdr:spPr>
        <a:xfrm>
          <a:off x="12611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6D4A56A9-D065-4BB1-8B10-85A32ECD566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35F76C8C-CC4B-444D-B065-0EE5ABCA22E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D438EAC8-7C72-41F8-9605-4438394E433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DDB74B0C-0543-4911-A35A-1B6468BD7F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E9373A1D-37EF-42B9-BB50-3F2059BC3CA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90BF7E78-BDB9-43AD-B092-A25F5DD8EF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63C57C24-F41C-48C7-AF8D-18932379F76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80F39A22-C482-4BEE-B350-CC475563ACB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a:extLst>
            <a:ext uri="{FF2B5EF4-FFF2-40B4-BE49-F238E27FC236}">
              <a16:creationId xmlns:a16="http://schemas.microsoft.com/office/drawing/2014/main" id="{E6F51A47-4A47-40D7-8E7E-50838CEE3B3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365BA397-612E-4928-B236-48C31F0FE05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3" name="直線コネクタ 712">
          <a:extLst>
            <a:ext uri="{FF2B5EF4-FFF2-40B4-BE49-F238E27FC236}">
              <a16:creationId xmlns:a16="http://schemas.microsoft.com/office/drawing/2014/main" id="{46863595-18BB-4FC5-9236-15B5493A5DF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4" name="テキスト ボックス 713">
          <a:extLst>
            <a:ext uri="{FF2B5EF4-FFF2-40B4-BE49-F238E27FC236}">
              <a16:creationId xmlns:a16="http://schemas.microsoft.com/office/drawing/2014/main" id="{57481201-8071-42BC-825F-27EC0192730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5" name="直線コネクタ 714">
          <a:extLst>
            <a:ext uri="{FF2B5EF4-FFF2-40B4-BE49-F238E27FC236}">
              <a16:creationId xmlns:a16="http://schemas.microsoft.com/office/drawing/2014/main" id="{63FB8794-5AE8-4158-9F9A-8B919854E09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6" name="テキスト ボックス 715">
          <a:extLst>
            <a:ext uri="{FF2B5EF4-FFF2-40B4-BE49-F238E27FC236}">
              <a16:creationId xmlns:a16="http://schemas.microsoft.com/office/drawing/2014/main" id="{729A2776-88AD-4D6D-A989-6815857A0DF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a:extLst>
            <a:ext uri="{FF2B5EF4-FFF2-40B4-BE49-F238E27FC236}">
              <a16:creationId xmlns:a16="http://schemas.microsoft.com/office/drawing/2014/main" id="{AFEB6B95-FF6E-4D1B-9B10-B6CB503DDE7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a:extLst>
            <a:ext uri="{FF2B5EF4-FFF2-40B4-BE49-F238E27FC236}">
              <a16:creationId xmlns:a16="http://schemas.microsoft.com/office/drawing/2014/main" id="{42DCDCD6-6A65-4779-BFF5-7CDBAF071E2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9" name="直線コネクタ 718">
          <a:extLst>
            <a:ext uri="{FF2B5EF4-FFF2-40B4-BE49-F238E27FC236}">
              <a16:creationId xmlns:a16="http://schemas.microsoft.com/office/drawing/2014/main" id="{5F592483-2DE8-41E8-A2A3-1E125250172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0" name="テキスト ボックス 719">
          <a:extLst>
            <a:ext uri="{FF2B5EF4-FFF2-40B4-BE49-F238E27FC236}">
              <a16:creationId xmlns:a16="http://schemas.microsoft.com/office/drawing/2014/main" id="{2006CC2C-07C6-4FCF-9D9C-94BFBA469EC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1" name="直線コネクタ 720">
          <a:extLst>
            <a:ext uri="{FF2B5EF4-FFF2-40B4-BE49-F238E27FC236}">
              <a16:creationId xmlns:a16="http://schemas.microsoft.com/office/drawing/2014/main" id="{7ACDE8E5-DAF3-4204-B993-5AD2CB58BD8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2" name="テキスト ボックス 721">
          <a:extLst>
            <a:ext uri="{FF2B5EF4-FFF2-40B4-BE49-F238E27FC236}">
              <a16:creationId xmlns:a16="http://schemas.microsoft.com/office/drawing/2014/main" id="{207C2E67-B4DE-4F3D-9C3B-F3EBD90E19D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C84BC508-5F99-498D-BA09-DA8AB4BC4AB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4" name="テキスト ボックス 723">
          <a:extLst>
            <a:ext uri="{FF2B5EF4-FFF2-40B4-BE49-F238E27FC236}">
              <a16:creationId xmlns:a16="http://schemas.microsoft.com/office/drawing/2014/main" id="{621D3A01-3521-42B1-A7C6-A99D015794A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294C51AF-9462-48B6-9AF3-DA911043734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726" name="直線コネクタ 725">
          <a:extLst>
            <a:ext uri="{FF2B5EF4-FFF2-40B4-BE49-F238E27FC236}">
              <a16:creationId xmlns:a16="http://schemas.microsoft.com/office/drawing/2014/main" id="{4F6990F4-69ED-48B7-96CF-A462F3750968}"/>
            </a:ext>
          </a:extLst>
        </xdr:cNvPr>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727" name="【公民館】&#10;一人当たり面積最小値テキスト">
          <a:extLst>
            <a:ext uri="{FF2B5EF4-FFF2-40B4-BE49-F238E27FC236}">
              <a16:creationId xmlns:a16="http://schemas.microsoft.com/office/drawing/2014/main" id="{8C54D760-7E77-49D6-95EA-6CDBA041798C}"/>
            </a:ext>
          </a:extLst>
        </xdr:cNvPr>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728" name="直線コネクタ 727">
          <a:extLst>
            <a:ext uri="{FF2B5EF4-FFF2-40B4-BE49-F238E27FC236}">
              <a16:creationId xmlns:a16="http://schemas.microsoft.com/office/drawing/2014/main" id="{F20852E3-210C-4FA6-9188-E075D30C7E4D}"/>
            </a:ext>
          </a:extLst>
        </xdr:cNvPr>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729" name="【公民館】&#10;一人当たり面積最大値テキスト">
          <a:extLst>
            <a:ext uri="{FF2B5EF4-FFF2-40B4-BE49-F238E27FC236}">
              <a16:creationId xmlns:a16="http://schemas.microsoft.com/office/drawing/2014/main" id="{632EA733-1EA1-4AA8-826A-0AB66B2C7AC7}"/>
            </a:ext>
          </a:extLst>
        </xdr:cNvPr>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730" name="直線コネクタ 729">
          <a:extLst>
            <a:ext uri="{FF2B5EF4-FFF2-40B4-BE49-F238E27FC236}">
              <a16:creationId xmlns:a16="http://schemas.microsoft.com/office/drawing/2014/main" id="{444DE2C2-073A-437C-87B8-F86E167E04F3}"/>
            </a:ext>
          </a:extLst>
        </xdr:cNvPr>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57357</xdr:rowOff>
    </xdr:from>
    <xdr:ext cx="469744" cy="259045"/>
    <xdr:sp macro="" textlink="">
      <xdr:nvSpPr>
        <xdr:cNvPr id="731" name="【公民館】&#10;一人当たり面積平均値テキスト">
          <a:extLst>
            <a:ext uri="{FF2B5EF4-FFF2-40B4-BE49-F238E27FC236}">
              <a16:creationId xmlns:a16="http://schemas.microsoft.com/office/drawing/2014/main" id="{5A31109E-E576-4618-9C24-33EC89D0A7A0}"/>
            </a:ext>
          </a:extLst>
        </xdr:cNvPr>
        <xdr:cNvSpPr txBox="1"/>
      </xdr:nvSpPr>
      <xdr:spPr>
        <a:xfrm>
          <a:off x="22199600" y="18402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732" name="フローチャート: 判断 731">
          <a:extLst>
            <a:ext uri="{FF2B5EF4-FFF2-40B4-BE49-F238E27FC236}">
              <a16:creationId xmlns:a16="http://schemas.microsoft.com/office/drawing/2014/main" id="{F1910C9E-BCE4-4912-B76A-1CE1B58F6E18}"/>
            </a:ext>
          </a:extLst>
        </xdr:cNvPr>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733" name="フローチャート: 判断 732">
          <a:extLst>
            <a:ext uri="{FF2B5EF4-FFF2-40B4-BE49-F238E27FC236}">
              <a16:creationId xmlns:a16="http://schemas.microsoft.com/office/drawing/2014/main" id="{0523D9EF-0EBB-401D-AD33-0B4A46CBE5CB}"/>
            </a:ext>
          </a:extLst>
        </xdr:cNvPr>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34" name="フローチャート: 判断 733">
          <a:extLst>
            <a:ext uri="{FF2B5EF4-FFF2-40B4-BE49-F238E27FC236}">
              <a16:creationId xmlns:a16="http://schemas.microsoft.com/office/drawing/2014/main" id="{F77ED41A-8C97-4B94-B3D3-A241C820AEA7}"/>
            </a:ext>
          </a:extLst>
        </xdr:cNvPr>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735" name="フローチャート: 判断 734">
          <a:extLst>
            <a:ext uri="{FF2B5EF4-FFF2-40B4-BE49-F238E27FC236}">
              <a16:creationId xmlns:a16="http://schemas.microsoft.com/office/drawing/2014/main" id="{33BEA9C3-75F6-4D6C-8758-A53BF7428A50}"/>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736" name="フローチャート: 判断 735">
          <a:extLst>
            <a:ext uri="{FF2B5EF4-FFF2-40B4-BE49-F238E27FC236}">
              <a16:creationId xmlns:a16="http://schemas.microsoft.com/office/drawing/2014/main" id="{6F3705E2-50F8-4D15-B002-D0ECE6834849}"/>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615EC896-CEAF-4796-B608-FD933923B8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5E8C405-2A8B-46E7-ACA8-A85118F9F66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C1DACBB-6920-432F-9A65-4A2DBC8915D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D0859EB-4A0D-484B-BB23-FA8D41A3ADA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13DF733E-0082-4AD5-B613-2B7C66AB72A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86931</xdr:rowOff>
    </xdr:from>
    <xdr:to>
      <xdr:col>116</xdr:col>
      <xdr:colOff>114300</xdr:colOff>
      <xdr:row>107</xdr:row>
      <xdr:rowOff>17081</xdr:rowOff>
    </xdr:to>
    <xdr:sp macro="" textlink="">
      <xdr:nvSpPr>
        <xdr:cNvPr id="742" name="楕円 741">
          <a:extLst>
            <a:ext uri="{FF2B5EF4-FFF2-40B4-BE49-F238E27FC236}">
              <a16:creationId xmlns:a16="http://schemas.microsoft.com/office/drawing/2014/main" id="{1AB7875F-1FB9-4EC3-89C9-9E411ADB8167}"/>
            </a:ext>
          </a:extLst>
        </xdr:cNvPr>
        <xdr:cNvSpPr/>
      </xdr:nvSpPr>
      <xdr:spPr>
        <a:xfrm>
          <a:off x="22110700" y="1826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109808</xdr:rowOff>
    </xdr:from>
    <xdr:ext cx="469744" cy="259045"/>
    <xdr:sp macro="" textlink="">
      <xdr:nvSpPr>
        <xdr:cNvPr id="743" name="【公民館】&#10;一人当たり面積該当値テキスト">
          <a:extLst>
            <a:ext uri="{FF2B5EF4-FFF2-40B4-BE49-F238E27FC236}">
              <a16:creationId xmlns:a16="http://schemas.microsoft.com/office/drawing/2014/main" id="{F1DDADF7-7C46-499B-993B-2F3963955EBC}"/>
            </a:ext>
          </a:extLst>
        </xdr:cNvPr>
        <xdr:cNvSpPr txBox="1"/>
      </xdr:nvSpPr>
      <xdr:spPr>
        <a:xfrm>
          <a:off x="22199600" y="1811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82741</xdr:rowOff>
    </xdr:from>
    <xdr:to>
      <xdr:col>112</xdr:col>
      <xdr:colOff>38100</xdr:colOff>
      <xdr:row>107</xdr:row>
      <xdr:rowOff>12891</xdr:rowOff>
    </xdr:to>
    <xdr:sp macro="" textlink="">
      <xdr:nvSpPr>
        <xdr:cNvPr id="744" name="楕円 743">
          <a:extLst>
            <a:ext uri="{FF2B5EF4-FFF2-40B4-BE49-F238E27FC236}">
              <a16:creationId xmlns:a16="http://schemas.microsoft.com/office/drawing/2014/main" id="{16DA1B34-4495-4F56-8966-3AA75118118A}"/>
            </a:ext>
          </a:extLst>
        </xdr:cNvPr>
        <xdr:cNvSpPr/>
      </xdr:nvSpPr>
      <xdr:spPr>
        <a:xfrm>
          <a:off x="21272500" y="1825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133541</xdr:rowOff>
    </xdr:from>
    <xdr:to>
      <xdr:col>116</xdr:col>
      <xdr:colOff>63500</xdr:colOff>
      <xdr:row>106</xdr:row>
      <xdr:rowOff>137731</xdr:rowOff>
    </xdr:to>
    <xdr:cxnSp macro="">
      <xdr:nvCxnSpPr>
        <xdr:cNvPr id="745" name="直線コネクタ 744">
          <a:extLst>
            <a:ext uri="{FF2B5EF4-FFF2-40B4-BE49-F238E27FC236}">
              <a16:creationId xmlns:a16="http://schemas.microsoft.com/office/drawing/2014/main" id="{D17093AE-B37E-4921-8E28-8E3D58785BBE}"/>
            </a:ext>
          </a:extLst>
        </xdr:cNvPr>
        <xdr:cNvCxnSpPr/>
      </xdr:nvCxnSpPr>
      <xdr:spPr>
        <a:xfrm>
          <a:off x="21323300" y="18307241"/>
          <a:ext cx="8382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86550</xdr:rowOff>
    </xdr:from>
    <xdr:to>
      <xdr:col>107</xdr:col>
      <xdr:colOff>101600</xdr:colOff>
      <xdr:row>107</xdr:row>
      <xdr:rowOff>16700</xdr:rowOff>
    </xdr:to>
    <xdr:sp macro="" textlink="">
      <xdr:nvSpPr>
        <xdr:cNvPr id="746" name="楕円 745">
          <a:extLst>
            <a:ext uri="{FF2B5EF4-FFF2-40B4-BE49-F238E27FC236}">
              <a16:creationId xmlns:a16="http://schemas.microsoft.com/office/drawing/2014/main" id="{6404C281-9A66-418C-8F09-17660C89D66A}"/>
            </a:ext>
          </a:extLst>
        </xdr:cNvPr>
        <xdr:cNvSpPr/>
      </xdr:nvSpPr>
      <xdr:spPr>
        <a:xfrm>
          <a:off x="20383500" y="1826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133541</xdr:rowOff>
    </xdr:from>
    <xdr:to>
      <xdr:col>111</xdr:col>
      <xdr:colOff>177800</xdr:colOff>
      <xdr:row>106</xdr:row>
      <xdr:rowOff>137350</xdr:rowOff>
    </xdr:to>
    <xdr:cxnSp macro="">
      <xdr:nvCxnSpPr>
        <xdr:cNvPr id="747" name="直線コネクタ 746">
          <a:extLst>
            <a:ext uri="{FF2B5EF4-FFF2-40B4-BE49-F238E27FC236}">
              <a16:creationId xmlns:a16="http://schemas.microsoft.com/office/drawing/2014/main" id="{102F6238-5784-475E-8D56-BA1A91E4203C}"/>
            </a:ext>
          </a:extLst>
        </xdr:cNvPr>
        <xdr:cNvCxnSpPr/>
      </xdr:nvCxnSpPr>
      <xdr:spPr>
        <a:xfrm flipV="1">
          <a:off x="20434300" y="1830724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92838</xdr:rowOff>
    </xdr:from>
    <xdr:to>
      <xdr:col>102</xdr:col>
      <xdr:colOff>165100</xdr:colOff>
      <xdr:row>107</xdr:row>
      <xdr:rowOff>22988</xdr:rowOff>
    </xdr:to>
    <xdr:sp macro="" textlink="">
      <xdr:nvSpPr>
        <xdr:cNvPr id="748" name="楕円 747">
          <a:extLst>
            <a:ext uri="{FF2B5EF4-FFF2-40B4-BE49-F238E27FC236}">
              <a16:creationId xmlns:a16="http://schemas.microsoft.com/office/drawing/2014/main" id="{21160AB0-395A-4A71-AF9C-254EE9D8C957}"/>
            </a:ext>
          </a:extLst>
        </xdr:cNvPr>
        <xdr:cNvSpPr/>
      </xdr:nvSpPr>
      <xdr:spPr>
        <a:xfrm>
          <a:off x="19494500" y="182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137350</xdr:rowOff>
    </xdr:from>
    <xdr:to>
      <xdr:col>107</xdr:col>
      <xdr:colOff>50800</xdr:colOff>
      <xdr:row>106</xdr:row>
      <xdr:rowOff>143638</xdr:rowOff>
    </xdr:to>
    <xdr:cxnSp macro="">
      <xdr:nvCxnSpPr>
        <xdr:cNvPr id="749" name="直線コネクタ 748">
          <a:extLst>
            <a:ext uri="{FF2B5EF4-FFF2-40B4-BE49-F238E27FC236}">
              <a16:creationId xmlns:a16="http://schemas.microsoft.com/office/drawing/2014/main" id="{03F9D6AB-723E-49DF-A771-CBEF25E5C520}"/>
            </a:ext>
          </a:extLst>
        </xdr:cNvPr>
        <xdr:cNvCxnSpPr/>
      </xdr:nvCxnSpPr>
      <xdr:spPr>
        <a:xfrm flipV="1">
          <a:off x="19545300" y="18311050"/>
          <a:ext cx="8890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95314</xdr:rowOff>
    </xdr:from>
    <xdr:to>
      <xdr:col>98</xdr:col>
      <xdr:colOff>38100</xdr:colOff>
      <xdr:row>107</xdr:row>
      <xdr:rowOff>25464</xdr:rowOff>
    </xdr:to>
    <xdr:sp macro="" textlink="">
      <xdr:nvSpPr>
        <xdr:cNvPr id="750" name="楕円 749">
          <a:extLst>
            <a:ext uri="{FF2B5EF4-FFF2-40B4-BE49-F238E27FC236}">
              <a16:creationId xmlns:a16="http://schemas.microsoft.com/office/drawing/2014/main" id="{4522B20B-F0A6-457E-8C96-367C05433C46}"/>
            </a:ext>
          </a:extLst>
        </xdr:cNvPr>
        <xdr:cNvSpPr/>
      </xdr:nvSpPr>
      <xdr:spPr>
        <a:xfrm>
          <a:off x="18605500" y="1826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143638</xdr:rowOff>
    </xdr:from>
    <xdr:to>
      <xdr:col>102</xdr:col>
      <xdr:colOff>114300</xdr:colOff>
      <xdr:row>106</xdr:row>
      <xdr:rowOff>146114</xdr:rowOff>
    </xdr:to>
    <xdr:cxnSp macro="">
      <xdr:nvCxnSpPr>
        <xdr:cNvPr id="751" name="直線コネクタ 750">
          <a:extLst>
            <a:ext uri="{FF2B5EF4-FFF2-40B4-BE49-F238E27FC236}">
              <a16:creationId xmlns:a16="http://schemas.microsoft.com/office/drawing/2014/main" id="{2EA9BB16-0A21-4358-A382-0B3227AF9CAE}"/>
            </a:ext>
          </a:extLst>
        </xdr:cNvPr>
        <xdr:cNvCxnSpPr/>
      </xdr:nvCxnSpPr>
      <xdr:spPr>
        <a:xfrm flipV="1">
          <a:off x="18656300" y="18317338"/>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29545</xdr:rowOff>
    </xdr:from>
    <xdr:ext cx="469744" cy="259045"/>
    <xdr:sp macro="" textlink="">
      <xdr:nvSpPr>
        <xdr:cNvPr id="752" name="n_1aveValue【公民館】&#10;一人当たり面積">
          <a:extLst>
            <a:ext uri="{FF2B5EF4-FFF2-40B4-BE49-F238E27FC236}">
              <a16:creationId xmlns:a16="http://schemas.microsoft.com/office/drawing/2014/main" id="{CF89DD44-259D-4700-ADF3-A6B9A2049013}"/>
            </a:ext>
          </a:extLst>
        </xdr:cNvPr>
        <xdr:cNvSpPr txBox="1"/>
      </xdr:nvSpPr>
      <xdr:spPr>
        <a:xfrm>
          <a:off x="21075727" y="1854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30497</xdr:rowOff>
    </xdr:from>
    <xdr:ext cx="469744" cy="259045"/>
    <xdr:sp macro="" textlink="">
      <xdr:nvSpPr>
        <xdr:cNvPr id="753" name="n_2aveValue【公民館】&#10;一人当たり面積">
          <a:extLst>
            <a:ext uri="{FF2B5EF4-FFF2-40B4-BE49-F238E27FC236}">
              <a16:creationId xmlns:a16="http://schemas.microsoft.com/office/drawing/2014/main" id="{35D507A9-84C7-4AC2-8752-F4441F47C828}"/>
            </a:ext>
          </a:extLst>
        </xdr:cNvPr>
        <xdr:cNvSpPr txBox="1"/>
      </xdr:nvSpPr>
      <xdr:spPr>
        <a:xfrm>
          <a:off x="20199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37165</xdr:rowOff>
    </xdr:from>
    <xdr:ext cx="469744" cy="259045"/>
    <xdr:sp macro="" textlink="">
      <xdr:nvSpPr>
        <xdr:cNvPr id="754" name="n_3aveValue【公民館】&#10;一人当たり面積">
          <a:extLst>
            <a:ext uri="{FF2B5EF4-FFF2-40B4-BE49-F238E27FC236}">
              <a16:creationId xmlns:a16="http://schemas.microsoft.com/office/drawing/2014/main" id="{8F9DD3A2-A119-4ADC-B235-3BB80F0D6463}"/>
            </a:ext>
          </a:extLst>
        </xdr:cNvPr>
        <xdr:cNvSpPr txBox="1"/>
      </xdr:nvSpPr>
      <xdr:spPr>
        <a:xfrm>
          <a:off x="19310427" y="1855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26497</xdr:rowOff>
    </xdr:from>
    <xdr:ext cx="469744" cy="259045"/>
    <xdr:sp macro="" textlink="">
      <xdr:nvSpPr>
        <xdr:cNvPr id="755" name="n_4aveValue【公民館】&#10;一人当たり面積">
          <a:extLst>
            <a:ext uri="{FF2B5EF4-FFF2-40B4-BE49-F238E27FC236}">
              <a16:creationId xmlns:a16="http://schemas.microsoft.com/office/drawing/2014/main" id="{2BB80F22-89BC-457B-A3A3-11212C14BA67}"/>
            </a:ext>
          </a:extLst>
        </xdr:cNvPr>
        <xdr:cNvSpPr txBox="1"/>
      </xdr:nvSpPr>
      <xdr:spPr>
        <a:xfrm>
          <a:off x="18421427" y="1854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29418</xdr:rowOff>
    </xdr:from>
    <xdr:ext cx="469744" cy="259045"/>
    <xdr:sp macro="" textlink="">
      <xdr:nvSpPr>
        <xdr:cNvPr id="756" name="n_1mainValue【公民館】&#10;一人当たり面積">
          <a:extLst>
            <a:ext uri="{FF2B5EF4-FFF2-40B4-BE49-F238E27FC236}">
              <a16:creationId xmlns:a16="http://schemas.microsoft.com/office/drawing/2014/main" id="{F80E5C78-ED7C-4C87-938E-F214EF12E7E9}"/>
            </a:ext>
          </a:extLst>
        </xdr:cNvPr>
        <xdr:cNvSpPr txBox="1"/>
      </xdr:nvSpPr>
      <xdr:spPr>
        <a:xfrm>
          <a:off x="21075727" y="1803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33227</xdr:rowOff>
    </xdr:from>
    <xdr:ext cx="469744" cy="259045"/>
    <xdr:sp macro="" textlink="">
      <xdr:nvSpPr>
        <xdr:cNvPr id="757" name="n_2mainValue【公民館】&#10;一人当たり面積">
          <a:extLst>
            <a:ext uri="{FF2B5EF4-FFF2-40B4-BE49-F238E27FC236}">
              <a16:creationId xmlns:a16="http://schemas.microsoft.com/office/drawing/2014/main" id="{B4EF023C-36DE-48B2-B933-7937F09005CA}"/>
            </a:ext>
          </a:extLst>
        </xdr:cNvPr>
        <xdr:cNvSpPr txBox="1"/>
      </xdr:nvSpPr>
      <xdr:spPr>
        <a:xfrm>
          <a:off x="20199427" y="1803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39515</xdr:rowOff>
    </xdr:from>
    <xdr:ext cx="469744" cy="259045"/>
    <xdr:sp macro="" textlink="">
      <xdr:nvSpPr>
        <xdr:cNvPr id="758" name="n_3mainValue【公民館】&#10;一人当たり面積">
          <a:extLst>
            <a:ext uri="{FF2B5EF4-FFF2-40B4-BE49-F238E27FC236}">
              <a16:creationId xmlns:a16="http://schemas.microsoft.com/office/drawing/2014/main" id="{DC44C36B-D7EA-43E2-8F6F-E43FD8946EFD}"/>
            </a:ext>
          </a:extLst>
        </xdr:cNvPr>
        <xdr:cNvSpPr txBox="1"/>
      </xdr:nvSpPr>
      <xdr:spPr>
        <a:xfrm>
          <a:off x="19310427" y="1804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41991</xdr:rowOff>
    </xdr:from>
    <xdr:ext cx="469744" cy="259045"/>
    <xdr:sp macro="" textlink="">
      <xdr:nvSpPr>
        <xdr:cNvPr id="759" name="n_4mainValue【公民館】&#10;一人当たり面積">
          <a:extLst>
            <a:ext uri="{FF2B5EF4-FFF2-40B4-BE49-F238E27FC236}">
              <a16:creationId xmlns:a16="http://schemas.microsoft.com/office/drawing/2014/main" id="{C3A5DF47-5FDD-476E-B77E-B37E8843CA5C}"/>
            </a:ext>
          </a:extLst>
        </xdr:cNvPr>
        <xdr:cNvSpPr txBox="1"/>
      </xdr:nvSpPr>
      <xdr:spPr>
        <a:xfrm>
          <a:off x="18421427" y="1804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2766059C-7DCE-4586-8C08-4DBD29C3090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ACFB079C-3217-4AB0-BB81-8EE24512A5A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A396B4D7-0FDF-4591-99EB-2C22F40C8C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類似団体と比べて、児童館における有形固定資産減価償却率が高い数値で推移している。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・児童館は、施設の老朽化に伴い、微増している。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・保育所は、令和３年度に大規模改修工事を実施したため、数値が大きく改善することとなった。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・学校施設は、平成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年に建築したため、類似団体及び愛知県に比べて、大きく低い数値で推移している。今後は、個別施設計画に基づき日常点検を行い、建築から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年経過後の令和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年頃に大規模修繕を予定している。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・公民館は、昭和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年に建築されており、施設の老朽化が進んでいる。このことから、令和４年度に大規模改修工事を実施したため大きく改善した。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BB4A6F3-47E5-4025-A24C-A8036B6985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E7BB241-1C60-496C-B420-E33F534D79E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325665-35D1-4ABD-81D0-676757194C8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24FF8C-8265-4B5B-86EC-5DCA066F493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F90395-543B-4F17-A863-6CB87FBCA82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9ED64AA-7F4B-4324-B9E7-DDEF464085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75CAF40-63DE-4203-82AB-BB561EAFFBF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FF1057-E378-4B04-8C30-341993F39D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3844D8-6C68-47D1-920D-C461A6047F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3B88775-BE12-4FAE-B072-837325FF5D9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4,711
4,260
22.43
5,853,539
5,534,977
291,744
4,607,500
102,944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D59711-F1A2-47E9-B537-614B56C0D57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490CC30-6E50-44B1-B550-F53096D87B8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48EAF2-AB5E-487C-BA83-159898FCBDE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526446-DE10-4C04-877C-990D7F4753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5BF4AD-FE22-46F6-993E-FD8452EE111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692DAFB-866E-438D-8AEC-9548327DDB7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36A5385-B085-4DBE-8282-B93FEB96FE9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D83F531-69EB-4E6E-B2A0-6015E325392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BFF57E-936B-41C4-94C4-D633745C862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BB57CE2-8B0F-4A2E-A796-D715C34CF3D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589C99-FED3-4DA1-9106-1731944AF2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A8B9F7-44CF-4B69-85DF-B6DBF36E865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4352FD2-F214-43FD-84F0-5B3E1047BE3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1F849F-FA74-4BB4-BA16-1EE45425795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7F63F93-44DD-48F5-9E54-CBD7719584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BB3E4CF-3FA9-42C9-9B77-54BC50FFE4D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C42CAB3-3FB1-44E2-89FD-3D70D1ACA68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A6B57A-AFB5-4091-8318-BF7041E0D5F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991365C-D897-46EE-83A5-098AA834FB0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688AC65-C711-45E0-98C3-EA242F2BE58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4D3BD1-387C-4F6F-83E9-4D2290654AB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AFBBF9-5D9B-437F-B073-2135D0CBE0E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550279D-DE43-40F2-90C6-700212ED43B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64D3845-54AE-420C-B4AA-3A0FEF1F5B6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0F45CD-531F-4765-A37D-4D23DA3E71B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F590DC-C34C-4666-8DA0-C2341BFEB58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005B40-9240-4583-A9AC-3039452802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72FB885-A02A-4B45-A4EA-0CAA691799D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3C2DA4-AB9E-4A7B-A58E-B5A94AD8744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DEB1859-2107-47FC-A53C-82127D01E79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E20F15B-2C9D-4233-AD7F-2DF4A4402E1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E153D2B-5B0D-419E-BC66-0F20695BEA1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EA51D76-11F1-4A7D-B4F1-5D03CFDDEB6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8E7A3B6-97AC-4EAB-AE2A-BDE70390EAF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C4CB3D0-17E2-4B1A-A5D5-C5313BF0A2B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EC64DAC-2651-4C84-AD5C-00AC54D39BF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4EA1DC6-821C-40AC-9BA0-957B70F74CF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E12B45C-4CCF-4E78-8A56-516F3CADE70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8233EA5-4BC8-45A3-811B-C37AF4A590F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1972872-C528-4F97-B569-3093EA687DF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1E03E30-5821-4B48-B874-50F9E89DA20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E3D7747-98D2-4DC0-860B-8D2797C5898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B7F065A-FEB2-4D95-A1DE-B67F8CF35FD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56F91FD-BE9F-4315-987A-BB5B6AF716F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3A9DF5D-F8B2-4FA5-A7B4-699FE269181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47C0FB1-BA24-4916-8A64-4865311A9A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84365</xdr:rowOff>
    </xdr:to>
    <xdr:cxnSp macro="">
      <xdr:nvCxnSpPr>
        <xdr:cNvPr id="58" name="直線コネクタ 57">
          <a:extLst>
            <a:ext uri="{FF2B5EF4-FFF2-40B4-BE49-F238E27FC236}">
              <a16:creationId xmlns:a16="http://schemas.microsoft.com/office/drawing/2014/main" id="{36D8B70B-CCBC-438A-9BB4-BA0EAFC805F2}"/>
            </a:ext>
          </a:extLst>
        </xdr:cNvPr>
        <xdr:cNvCxnSpPr/>
      </xdr:nvCxnSpPr>
      <xdr:spPr>
        <a:xfrm flipV="1">
          <a:off x="4634865" y="5725886"/>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9509E456-63C2-456D-89DC-15EB691233B9}"/>
            </a:ext>
          </a:extLst>
        </xdr:cNvPr>
        <xdr:cNvSpPr txBox="1"/>
      </xdr:nvSpPr>
      <xdr:spPr>
        <a:xfrm>
          <a:off x="4673600" y="711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84365</xdr:rowOff>
    </xdr:from>
    <xdr:to>
      <xdr:col>24</xdr:col>
      <xdr:colOff>152400</xdr:colOff>
      <xdr:row>41</xdr:row>
      <xdr:rowOff>84365</xdr:rowOff>
    </xdr:to>
    <xdr:cxnSp macro="">
      <xdr:nvCxnSpPr>
        <xdr:cNvPr id="60" name="直線コネクタ 59">
          <a:extLst>
            <a:ext uri="{FF2B5EF4-FFF2-40B4-BE49-F238E27FC236}">
              <a16:creationId xmlns:a16="http://schemas.microsoft.com/office/drawing/2014/main" id="{750B127F-0C88-421F-9A34-5C4030E15344}"/>
            </a:ext>
          </a:extLst>
        </xdr:cNvPr>
        <xdr:cNvCxnSpPr/>
      </xdr:nvCxnSpPr>
      <xdr:spPr>
        <a:xfrm>
          <a:off x="4546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4DC0723A-D515-4411-AE33-DF1878726FF9}"/>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2DFA0972-74AB-4E76-ACD4-4C215C33D825}"/>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115224</xdr:rowOff>
    </xdr:from>
    <xdr:ext cx="405111" cy="259045"/>
    <xdr:sp macro="" textlink="">
      <xdr:nvSpPr>
        <xdr:cNvPr id="63" name="【図書館】&#10;有形固定資産減価償却率平均値テキスト">
          <a:extLst>
            <a:ext uri="{FF2B5EF4-FFF2-40B4-BE49-F238E27FC236}">
              <a16:creationId xmlns:a16="http://schemas.microsoft.com/office/drawing/2014/main" id="{22845588-A475-4D58-ADAE-1D8D8EB980A5}"/>
            </a:ext>
          </a:extLst>
        </xdr:cNvPr>
        <xdr:cNvSpPr txBox="1"/>
      </xdr:nvSpPr>
      <xdr:spPr>
        <a:xfrm>
          <a:off x="4673600" y="5944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92347</xdr:rowOff>
    </xdr:from>
    <xdr:to>
      <xdr:col>24</xdr:col>
      <xdr:colOff>114300</xdr:colOff>
      <xdr:row>36</xdr:row>
      <xdr:rowOff>22497</xdr:rowOff>
    </xdr:to>
    <xdr:sp macro="" textlink="">
      <xdr:nvSpPr>
        <xdr:cNvPr id="64" name="フローチャート: 判断 63">
          <a:extLst>
            <a:ext uri="{FF2B5EF4-FFF2-40B4-BE49-F238E27FC236}">
              <a16:creationId xmlns:a16="http://schemas.microsoft.com/office/drawing/2014/main" id="{5EC15EED-7F49-4D86-8E1B-92195630F3BC}"/>
            </a:ext>
          </a:extLst>
        </xdr:cNvPr>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48260</xdr:rowOff>
    </xdr:from>
    <xdr:to>
      <xdr:col>20</xdr:col>
      <xdr:colOff>38100</xdr:colOff>
      <xdr:row>35</xdr:row>
      <xdr:rowOff>149860</xdr:rowOff>
    </xdr:to>
    <xdr:sp macro="" textlink="">
      <xdr:nvSpPr>
        <xdr:cNvPr id="65" name="フローチャート: 判断 64">
          <a:extLst>
            <a:ext uri="{FF2B5EF4-FFF2-40B4-BE49-F238E27FC236}">
              <a16:creationId xmlns:a16="http://schemas.microsoft.com/office/drawing/2014/main" id="{C54904E1-1589-4343-BE7F-D14F59A1052A}"/>
            </a:ext>
          </a:extLst>
        </xdr:cNvPr>
        <xdr:cNvSpPr/>
      </xdr:nvSpPr>
      <xdr:spPr>
        <a:xfrm>
          <a:off x="3746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15603</xdr:rowOff>
    </xdr:from>
    <xdr:to>
      <xdr:col>15</xdr:col>
      <xdr:colOff>101600</xdr:colOff>
      <xdr:row>35</xdr:row>
      <xdr:rowOff>117203</xdr:rowOff>
    </xdr:to>
    <xdr:sp macro="" textlink="">
      <xdr:nvSpPr>
        <xdr:cNvPr id="66" name="フローチャート: 判断 65">
          <a:extLst>
            <a:ext uri="{FF2B5EF4-FFF2-40B4-BE49-F238E27FC236}">
              <a16:creationId xmlns:a16="http://schemas.microsoft.com/office/drawing/2014/main" id="{87EB905A-9CBE-4A42-A4E9-21BBE63AA4D4}"/>
            </a:ext>
          </a:extLst>
        </xdr:cNvPr>
        <xdr:cNvSpPr/>
      </xdr:nvSpPr>
      <xdr:spPr>
        <a:xfrm>
          <a:off x="2857500" y="601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58057</xdr:rowOff>
    </xdr:from>
    <xdr:to>
      <xdr:col>10</xdr:col>
      <xdr:colOff>165100</xdr:colOff>
      <xdr:row>38</xdr:row>
      <xdr:rowOff>159657</xdr:rowOff>
    </xdr:to>
    <xdr:sp macro="" textlink="">
      <xdr:nvSpPr>
        <xdr:cNvPr id="67" name="フローチャート: 判断 66">
          <a:extLst>
            <a:ext uri="{FF2B5EF4-FFF2-40B4-BE49-F238E27FC236}">
              <a16:creationId xmlns:a16="http://schemas.microsoft.com/office/drawing/2014/main" id="{F0EA5A4F-B699-43F6-B0B1-420760F8C01F}"/>
            </a:ext>
          </a:extLst>
        </xdr:cNvPr>
        <xdr:cNvSpPr/>
      </xdr:nvSpPr>
      <xdr:spPr>
        <a:xfrm>
          <a:off x="1968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170724</xdr:rowOff>
    </xdr:from>
    <xdr:to>
      <xdr:col>6</xdr:col>
      <xdr:colOff>38100</xdr:colOff>
      <xdr:row>38</xdr:row>
      <xdr:rowOff>100874</xdr:rowOff>
    </xdr:to>
    <xdr:sp macro="" textlink="">
      <xdr:nvSpPr>
        <xdr:cNvPr id="68" name="フローチャート: 判断 67">
          <a:extLst>
            <a:ext uri="{FF2B5EF4-FFF2-40B4-BE49-F238E27FC236}">
              <a16:creationId xmlns:a16="http://schemas.microsoft.com/office/drawing/2014/main" id="{A4759C8B-CA08-49F6-89A2-1E322A7A6146}"/>
            </a:ext>
          </a:extLst>
        </xdr:cNvPr>
        <xdr:cNvSpPr/>
      </xdr:nvSpPr>
      <xdr:spPr>
        <a:xfrm>
          <a:off x="1079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C69FFB4-72EF-4939-98A0-4810C53B5E1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0E1E1C-D743-4424-8A9C-E4201E09DCE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907C2ED-DEE7-4B9D-88B3-AFAA87F2BA0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5B48ACF-50EF-4474-A27D-55B33B1F31E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285BA60-2A55-4819-AAC6-3714EDDB1E7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9072</xdr:rowOff>
    </xdr:from>
    <xdr:to>
      <xdr:col>24</xdr:col>
      <xdr:colOff>114300</xdr:colOff>
      <xdr:row>38</xdr:row>
      <xdr:rowOff>110672</xdr:rowOff>
    </xdr:to>
    <xdr:sp macro="" textlink="">
      <xdr:nvSpPr>
        <xdr:cNvPr id="74" name="楕円 73">
          <a:extLst>
            <a:ext uri="{FF2B5EF4-FFF2-40B4-BE49-F238E27FC236}">
              <a16:creationId xmlns:a16="http://schemas.microsoft.com/office/drawing/2014/main" id="{8955C18F-329C-4357-B9BB-72FB5971EDAD}"/>
            </a:ext>
          </a:extLst>
        </xdr:cNvPr>
        <xdr:cNvSpPr/>
      </xdr:nvSpPr>
      <xdr:spPr>
        <a:xfrm>
          <a:off x="4584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158949</xdr:rowOff>
    </xdr:from>
    <xdr:ext cx="405111" cy="259045"/>
    <xdr:sp macro="" textlink="">
      <xdr:nvSpPr>
        <xdr:cNvPr id="75" name="【図書館】&#10;有形固定資産減価償却率該当値テキスト">
          <a:extLst>
            <a:ext uri="{FF2B5EF4-FFF2-40B4-BE49-F238E27FC236}">
              <a16:creationId xmlns:a16="http://schemas.microsoft.com/office/drawing/2014/main" id="{7809F83F-6824-46D7-B03D-C235DB4570D7}"/>
            </a:ext>
          </a:extLst>
        </xdr:cNvPr>
        <xdr:cNvSpPr txBox="1"/>
      </xdr:nvSpPr>
      <xdr:spPr>
        <a:xfrm>
          <a:off x="4673600"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147864</xdr:rowOff>
    </xdr:from>
    <xdr:to>
      <xdr:col>20</xdr:col>
      <xdr:colOff>38100</xdr:colOff>
      <xdr:row>38</xdr:row>
      <xdr:rowOff>78014</xdr:rowOff>
    </xdr:to>
    <xdr:sp macro="" textlink="">
      <xdr:nvSpPr>
        <xdr:cNvPr id="76" name="楕円 75">
          <a:extLst>
            <a:ext uri="{FF2B5EF4-FFF2-40B4-BE49-F238E27FC236}">
              <a16:creationId xmlns:a16="http://schemas.microsoft.com/office/drawing/2014/main" id="{79FC013D-FD8B-434B-B54A-8905EFCD7442}"/>
            </a:ext>
          </a:extLst>
        </xdr:cNvPr>
        <xdr:cNvSpPr/>
      </xdr:nvSpPr>
      <xdr:spPr>
        <a:xfrm>
          <a:off x="3746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27215</xdr:rowOff>
    </xdr:from>
    <xdr:to>
      <xdr:col>24</xdr:col>
      <xdr:colOff>63500</xdr:colOff>
      <xdr:row>38</xdr:row>
      <xdr:rowOff>59872</xdr:rowOff>
    </xdr:to>
    <xdr:cxnSp macro="">
      <xdr:nvCxnSpPr>
        <xdr:cNvPr id="77" name="直線コネクタ 76">
          <a:extLst>
            <a:ext uri="{FF2B5EF4-FFF2-40B4-BE49-F238E27FC236}">
              <a16:creationId xmlns:a16="http://schemas.microsoft.com/office/drawing/2014/main" id="{D8F50523-9F92-4591-85C2-6F29B5DD7A0F}"/>
            </a:ext>
          </a:extLst>
        </xdr:cNvPr>
        <xdr:cNvCxnSpPr/>
      </xdr:nvCxnSpPr>
      <xdr:spPr>
        <a:xfrm>
          <a:off x="3797300" y="6542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8" name="楕円 77">
          <a:extLst>
            <a:ext uri="{FF2B5EF4-FFF2-40B4-BE49-F238E27FC236}">
              <a16:creationId xmlns:a16="http://schemas.microsoft.com/office/drawing/2014/main" id="{A73A96CD-A2CC-4EA9-9446-9A18A8461809}"/>
            </a:ext>
          </a:extLst>
        </xdr:cNvPr>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166007</xdr:rowOff>
    </xdr:from>
    <xdr:to>
      <xdr:col>19</xdr:col>
      <xdr:colOff>177800</xdr:colOff>
      <xdr:row>38</xdr:row>
      <xdr:rowOff>27215</xdr:rowOff>
    </xdr:to>
    <xdr:cxnSp macro="">
      <xdr:nvCxnSpPr>
        <xdr:cNvPr id="79" name="直線コネクタ 78">
          <a:extLst>
            <a:ext uri="{FF2B5EF4-FFF2-40B4-BE49-F238E27FC236}">
              <a16:creationId xmlns:a16="http://schemas.microsoft.com/office/drawing/2014/main" id="{1D2EF26E-8641-44AE-A86D-23B0AC43B700}"/>
            </a:ext>
          </a:extLst>
        </xdr:cNvPr>
        <xdr:cNvCxnSpPr/>
      </xdr:nvCxnSpPr>
      <xdr:spPr>
        <a:xfrm>
          <a:off x="2908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a:extLst>
            <a:ext uri="{FF2B5EF4-FFF2-40B4-BE49-F238E27FC236}">
              <a16:creationId xmlns:a16="http://schemas.microsoft.com/office/drawing/2014/main" id="{74446337-0C2A-44DD-81C9-75E5E49024E6}"/>
            </a:ext>
          </a:extLst>
        </xdr:cNvPr>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166007</xdr:rowOff>
    </xdr:to>
    <xdr:cxnSp macro="">
      <xdr:nvCxnSpPr>
        <xdr:cNvPr id="81" name="直線コネクタ 80">
          <a:extLst>
            <a:ext uri="{FF2B5EF4-FFF2-40B4-BE49-F238E27FC236}">
              <a16:creationId xmlns:a16="http://schemas.microsoft.com/office/drawing/2014/main" id="{143F0E99-BE44-480E-BEB7-B34728EE188B}"/>
            </a:ext>
          </a:extLst>
        </xdr:cNvPr>
        <xdr:cNvCxnSpPr/>
      </xdr:nvCxnSpPr>
      <xdr:spPr>
        <a:xfrm>
          <a:off x="2019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49893</xdr:rowOff>
    </xdr:from>
    <xdr:to>
      <xdr:col>6</xdr:col>
      <xdr:colOff>38100</xdr:colOff>
      <xdr:row>37</xdr:row>
      <xdr:rowOff>151493</xdr:rowOff>
    </xdr:to>
    <xdr:sp macro="" textlink="">
      <xdr:nvSpPr>
        <xdr:cNvPr id="82" name="楕円 81">
          <a:extLst>
            <a:ext uri="{FF2B5EF4-FFF2-40B4-BE49-F238E27FC236}">
              <a16:creationId xmlns:a16="http://schemas.microsoft.com/office/drawing/2014/main" id="{3BFDB98A-31FD-4124-BA7B-234B8EA941B1}"/>
            </a:ext>
          </a:extLst>
        </xdr:cNvPr>
        <xdr:cNvSpPr/>
      </xdr:nvSpPr>
      <xdr:spPr>
        <a:xfrm>
          <a:off x="1079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100693</xdr:rowOff>
    </xdr:from>
    <xdr:to>
      <xdr:col>10</xdr:col>
      <xdr:colOff>114300</xdr:colOff>
      <xdr:row>37</xdr:row>
      <xdr:rowOff>133350</xdr:rowOff>
    </xdr:to>
    <xdr:cxnSp macro="">
      <xdr:nvCxnSpPr>
        <xdr:cNvPr id="83" name="直線コネクタ 82">
          <a:extLst>
            <a:ext uri="{FF2B5EF4-FFF2-40B4-BE49-F238E27FC236}">
              <a16:creationId xmlns:a16="http://schemas.microsoft.com/office/drawing/2014/main" id="{C2A9377D-DDB7-41F1-A8CA-2AEEBBB2D047}"/>
            </a:ext>
          </a:extLst>
        </xdr:cNvPr>
        <xdr:cNvCxnSpPr/>
      </xdr:nvCxnSpPr>
      <xdr:spPr>
        <a:xfrm>
          <a:off x="1130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166387</xdr:rowOff>
    </xdr:from>
    <xdr:ext cx="405111" cy="259045"/>
    <xdr:sp macro="" textlink="">
      <xdr:nvSpPr>
        <xdr:cNvPr id="84" name="n_1aveValue【図書館】&#10;有形固定資産減価償却率">
          <a:extLst>
            <a:ext uri="{FF2B5EF4-FFF2-40B4-BE49-F238E27FC236}">
              <a16:creationId xmlns:a16="http://schemas.microsoft.com/office/drawing/2014/main" id="{6F14FAA9-024B-4360-BD88-22AE196C92D5}"/>
            </a:ext>
          </a:extLst>
        </xdr:cNvPr>
        <xdr:cNvSpPr txBox="1"/>
      </xdr:nvSpPr>
      <xdr:spPr>
        <a:xfrm>
          <a:off x="3582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334061C2-6973-4F6D-8098-2EA874AC8125}"/>
            </a:ext>
          </a:extLst>
        </xdr:cNvPr>
        <xdr:cNvSpPr txBox="1"/>
      </xdr:nvSpPr>
      <xdr:spPr>
        <a:xfrm>
          <a:off x="2705744" y="579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150784</xdr:rowOff>
    </xdr:from>
    <xdr:ext cx="405111" cy="259045"/>
    <xdr:sp macro="" textlink="">
      <xdr:nvSpPr>
        <xdr:cNvPr id="86" name="n_3aveValue【図書館】&#10;有形固定資産減価償却率">
          <a:extLst>
            <a:ext uri="{FF2B5EF4-FFF2-40B4-BE49-F238E27FC236}">
              <a16:creationId xmlns:a16="http://schemas.microsoft.com/office/drawing/2014/main" id="{D0DD04C7-2FC1-44C9-A7B8-1B34DFF41258}"/>
            </a:ext>
          </a:extLst>
        </xdr:cNvPr>
        <xdr:cNvSpPr txBox="1"/>
      </xdr:nvSpPr>
      <xdr:spPr>
        <a:xfrm>
          <a:off x="1816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92001</xdr:rowOff>
    </xdr:from>
    <xdr:ext cx="405111" cy="259045"/>
    <xdr:sp macro="" textlink="">
      <xdr:nvSpPr>
        <xdr:cNvPr id="87" name="n_4aveValue【図書館】&#10;有形固定資産減価償却率">
          <a:extLst>
            <a:ext uri="{FF2B5EF4-FFF2-40B4-BE49-F238E27FC236}">
              <a16:creationId xmlns:a16="http://schemas.microsoft.com/office/drawing/2014/main" id="{AD0848B0-F0C2-4501-88D0-705707C94367}"/>
            </a:ext>
          </a:extLst>
        </xdr:cNvPr>
        <xdr:cNvSpPr txBox="1"/>
      </xdr:nvSpPr>
      <xdr:spPr>
        <a:xfrm>
          <a:off x="927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69142</xdr:rowOff>
    </xdr:from>
    <xdr:ext cx="405111" cy="259045"/>
    <xdr:sp macro="" textlink="">
      <xdr:nvSpPr>
        <xdr:cNvPr id="88" name="n_1mainValue【図書館】&#10;有形固定資産減価償却率">
          <a:extLst>
            <a:ext uri="{FF2B5EF4-FFF2-40B4-BE49-F238E27FC236}">
              <a16:creationId xmlns:a16="http://schemas.microsoft.com/office/drawing/2014/main" id="{662DA7A3-18D1-4F63-A06E-D9BF323E52D9}"/>
            </a:ext>
          </a:extLst>
        </xdr:cNvPr>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36484</xdr:rowOff>
    </xdr:from>
    <xdr:ext cx="405111" cy="259045"/>
    <xdr:sp macro="" textlink="">
      <xdr:nvSpPr>
        <xdr:cNvPr id="89" name="n_2mainValue【図書館】&#10;有形固定資産減価償却率">
          <a:extLst>
            <a:ext uri="{FF2B5EF4-FFF2-40B4-BE49-F238E27FC236}">
              <a16:creationId xmlns:a16="http://schemas.microsoft.com/office/drawing/2014/main" id="{A58CF1EB-AA40-46B6-A8B4-EDF7668871FB}"/>
            </a:ext>
          </a:extLst>
        </xdr:cNvPr>
        <xdr:cNvSpPr txBox="1"/>
      </xdr:nvSpPr>
      <xdr:spPr>
        <a:xfrm>
          <a:off x="2705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90" name="n_3mainValue【図書館】&#10;有形固定資産減価償却率">
          <a:extLst>
            <a:ext uri="{FF2B5EF4-FFF2-40B4-BE49-F238E27FC236}">
              <a16:creationId xmlns:a16="http://schemas.microsoft.com/office/drawing/2014/main" id="{F5A65BF5-5AD6-4921-8345-F23A9460EA23}"/>
            </a:ext>
          </a:extLst>
        </xdr:cNvPr>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168020</xdr:rowOff>
    </xdr:from>
    <xdr:ext cx="405111" cy="259045"/>
    <xdr:sp macro="" textlink="">
      <xdr:nvSpPr>
        <xdr:cNvPr id="91" name="n_4mainValue【図書館】&#10;有形固定資産減価償却率">
          <a:extLst>
            <a:ext uri="{FF2B5EF4-FFF2-40B4-BE49-F238E27FC236}">
              <a16:creationId xmlns:a16="http://schemas.microsoft.com/office/drawing/2014/main" id="{BE21E034-EAF2-4B4C-9B05-D17A50F35502}"/>
            </a:ext>
          </a:extLst>
        </xdr:cNvPr>
        <xdr:cNvSpPr txBox="1"/>
      </xdr:nvSpPr>
      <xdr:spPr>
        <a:xfrm>
          <a:off x="927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DBDEC9F-9014-4611-9B3A-CE755257122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E18294C-B8FF-42AA-929C-51E32660F34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DDD709F-CDAF-4E15-87EC-468A9FC5299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33446C4-9121-4716-A344-474E01539A4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8B208D1-438B-4343-BE78-897F0FCAA65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D2DCF5F-8C8F-440B-B87A-90FD69A4904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70BBC74-63E9-490E-8316-4DA711936CE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A87D68C-8ED3-4215-862E-A93287C0ACC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AFE42F4-09EF-48E4-AB5A-6BCD3DFCD28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B165773-8F03-49FC-87BA-998869EB8DD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4520073-C4EB-416C-BD0B-F021C603387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2E816FF-4F93-495A-91AC-7C02583D322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D385B66-C989-4576-900F-FCA20853794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7C8FC583-C11E-4C54-B058-FCE5472AD16C}"/>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61085F2-A03A-434F-8931-36019498B64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0A76A5D-DEC6-488B-988E-91F86485701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CEE449B-E37C-423D-A13B-868E7B1A59D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8F426D8D-0C56-4C2C-B83E-2E7596D23B7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498BDAD-A0BC-45A8-8D4A-63C6251EA6E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D9D6BE8-D095-4AF6-AB8B-3D3C42C739F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4520C92-7F69-4C5C-BD9E-AADCB5F59D2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83058</xdr:rowOff>
    </xdr:to>
    <xdr:cxnSp macro="">
      <xdr:nvCxnSpPr>
        <xdr:cNvPr id="113" name="直線コネクタ 112">
          <a:extLst>
            <a:ext uri="{FF2B5EF4-FFF2-40B4-BE49-F238E27FC236}">
              <a16:creationId xmlns:a16="http://schemas.microsoft.com/office/drawing/2014/main" id="{85BA83EE-11A4-4AFB-85D2-3B6099F3E0A4}"/>
            </a:ext>
          </a:extLst>
        </xdr:cNvPr>
        <xdr:cNvCxnSpPr/>
      </xdr:nvCxnSpPr>
      <xdr:spPr>
        <a:xfrm flipV="1">
          <a:off x="10476865" y="5768340"/>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86885</xdr:rowOff>
    </xdr:from>
    <xdr:ext cx="469744" cy="259045"/>
    <xdr:sp macro="" textlink="">
      <xdr:nvSpPr>
        <xdr:cNvPr id="114" name="【図書館】&#10;一人当たり面積最小値テキスト">
          <a:extLst>
            <a:ext uri="{FF2B5EF4-FFF2-40B4-BE49-F238E27FC236}">
              <a16:creationId xmlns:a16="http://schemas.microsoft.com/office/drawing/2014/main" id="{F9E9298C-5F7F-4EA1-B3A3-01D74E6871C8}"/>
            </a:ext>
          </a:extLst>
        </xdr:cNvPr>
        <xdr:cNvSpPr txBox="1"/>
      </xdr:nvSpPr>
      <xdr:spPr>
        <a:xfrm>
          <a:off x="10515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83058</xdr:rowOff>
    </xdr:from>
    <xdr:to>
      <xdr:col>55</xdr:col>
      <xdr:colOff>88900</xdr:colOff>
      <xdr:row>41</xdr:row>
      <xdr:rowOff>83058</xdr:rowOff>
    </xdr:to>
    <xdr:cxnSp macro="">
      <xdr:nvCxnSpPr>
        <xdr:cNvPr id="115" name="直線コネクタ 114">
          <a:extLst>
            <a:ext uri="{FF2B5EF4-FFF2-40B4-BE49-F238E27FC236}">
              <a16:creationId xmlns:a16="http://schemas.microsoft.com/office/drawing/2014/main" id="{583755EA-6CB7-41C6-A1B4-A880BDF1586C}"/>
            </a:ext>
          </a:extLst>
        </xdr:cNvPr>
        <xdr:cNvCxnSpPr/>
      </xdr:nvCxnSpPr>
      <xdr:spPr>
        <a:xfrm>
          <a:off x="10388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6" name="【図書館】&#10;一人当たり面積最大値テキスト">
          <a:extLst>
            <a:ext uri="{FF2B5EF4-FFF2-40B4-BE49-F238E27FC236}">
              <a16:creationId xmlns:a16="http://schemas.microsoft.com/office/drawing/2014/main" id="{F26657E6-CA70-44BE-A137-4231023F27A4}"/>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7" name="直線コネクタ 116">
          <a:extLst>
            <a:ext uri="{FF2B5EF4-FFF2-40B4-BE49-F238E27FC236}">
              <a16:creationId xmlns:a16="http://schemas.microsoft.com/office/drawing/2014/main" id="{9114CE06-EF3A-427C-B340-DF354019D55C}"/>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124985</xdr:rowOff>
    </xdr:from>
    <xdr:ext cx="469744" cy="259045"/>
    <xdr:sp macro="" textlink="">
      <xdr:nvSpPr>
        <xdr:cNvPr id="118" name="【図書館】&#10;一人当たり面積平均値テキスト">
          <a:extLst>
            <a:ext uri="{FF2B5EF4-FFF2-40B4-BE49-F238E27FC236}">
              <a16:creationId xmlns:a16="http://schemas.microsoft.com/office/drawing/2014/main" id="{6AC97F3D-EF50-4A4F-B1C5-0FC411568023}"/>
            </a:ext>
          </a:extLst>
        </xdr:cNvPr>
        <xdr:cNvSpPr txBox="1"/>
      </xdr:nvSpPr>
      <xdr:spPr>
        <a:xfrm>
          <a:off x="10515600" y="664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146558</xdr:rowOff>
    </xdr:from>
    <xdr:to>
      <xdr:col>55</xdr:col>
      <xdr:colOff>50800</xdr:colOff>
      <xdr:row>39</xdr:row>
      <xdr:rowOff>76708</xdr:rowOff>
    </xdr:to>
    <xdr:sp macro="" textlink="">
      <xdr:nvSpPr>
        <xdr:cNvPr id="119" name="フローチャート: 判断 118">
          <a:extLst>
            <a:ext uri="{FF2B5EF4-FFF2-40B4-BE49-F238E27FC236}">
              <a16:creationId xmlns:a16="http://schemas.microsoft.com/office/drawing/2014/main" id="{49504B55-EB26-4E47-9F8B-8F642E698A55}"/>
            </a:ext>
          </a:extLst>
        </xdr:cNvPr>
        <xdr:cNvSpPr/>
      </xdr:nvSpPr>
      <xdr:spPr>
        <a:xfrm>
          <a:off x="104267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157988</xdr:rowOff>
    </xdr:from>
    <xdr:to>
      <xdr:col>50</xdr:col>
      <xdr:colOff>165100</xdr:colOff>
      <xdr:row>39</xdr:row>
      <xdr:rowOff>88138</xdr:rowOff>
    </xdr:to>
    <xdr:sp macro="" textlink="">
      <xdr:nvSpPr>
        <xdr:cNvPr id="120" name="フローチャート: 判断 119">
          <a:extLst>
            <a:ext uri="{FF2B5EF4-FFF2-40B4-BE49-F238E27FC236}">
              <a16:creationId xmlns:a16="http://schemas.microsoft.com/office/drawing/2014/main" id="{3849B719-50FA-4425-808D-DED8EB4F791F}"/>
            </a:ext>
          </a:extLst>
        </xdr:cNvPr>
        <xdr:cNvSpPr/>
      </xdr:nvSpPr>
      <xdr:spPr>
        <a:xfrm>
          <a:off x="9588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167132</xdr:rowOff>
    </xdr:from>
    <xdr:to>
      <xdr:col>46</xdr:col>
      <xdr:colOff>38100</xdr:colOff>
      <xdr:row>39</xdr:row>
      <xdr:rowOff>97282</xdr:rowOff>
    </xdr:to>
    <xdr:sp macro="" textlink="">
      <xdr:nvSpPr>
        <xdr:cNvPr id="121" name="フローチャート: 判断 120">
          <a:extLst>
            <a:ext uri="{FF2B5EF4-FFF2-40B4-BE49-F238E27FC236}">
              <a16:creationId xmlns:a16="http://schemas.microsoft.com/office/drawing/2014/main" id="{AEC0F3B5-CD12-411E-AAEB-7D53513178B4}"/>
            </a:ext>
          </a:extLst>
        </xdr:cNvPr>
        <xdr:cNvSpPr/>
      </xdr:nvSpPr>
      <xdr:spPr>
        <a:xfrm>
          <a:off x="8699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29972</xdr:rowOff>
    </xdr:from>
    <xdr:to>
      <xdr:col>41</xdr:col>
      <xdr:colOff>101600</xdr:colOff>
      <xdr:row>39</xdr:row>
      <xdr:rowOff>131572</xdr:rowOff>
    </xdr:to>
    <xdr:sp macro="" textlink="">
      <xdr:nvSpPr>
        <xdr:cNvPr id="122" name="フローチャート: 判断 121">
          <a:extLst>
            <a:ext uri="{FF2B5EF4-FFF2-40B4-BE49-F238E27FC236}">
              <a16:creationId xmlns:a16="http://schemas.microsoft.com/office/drawing/2014/main" id="{AD131A37-161C-469F-B18A-0D2FB7B28ABA}"/>
            </a:ext>
          </a:extLst>
        </xdr:cNvPr>
        <xdr:cNvSpPr/>
      </xdr:nvSpPr>
      <xdr:spPr>
        <a:xfrm>
          <a:off x="7810500" y="671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137414</xdr:rowOff>
    </xdr:from>
    <xdr:to>
      <xdr:col>36</xdr:col>
      <xdr:colOff>165100</xdr:colOff>
      <xdr:row>39</xdr:row>
      <xdr:rowOff>67564</xdr:rowOff>
    </xdr:to>
    <xdr:sp macro="" textlink="">
      <xdr:nvSpPr>
        <xdr:cNvPr id="123" name="フローチャート: 判断 122">
          <a:extLst>
            <a:ext uri="{FF2B5EF4-FFF2-40B4-BE49-F238E27FC236}">
              <a16:creationId xmlns:a16="http://schemas.microsoft.com/office/drawing/2014/main" id="{0370F262-A8F3-418F-80B0-CFBA93991FC7}"/>
            </a:ext>
          </a:extLst>
        </xdr:cNvPr>
        <xdr:cNvSpPr/>
      </xdr:nvSpPr>
      <xdr:spPr>
        <a:xfrm>
          <a:off x="6921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A92B8E0-E5E7-4B22-A086-06E9F796BC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6212E96-EA44-43E8-8239-8BA2E63AE6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7DF999A-5A73-47E9-84FD-FBA339906F7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894738A-EE0E-4A33-AA2C-422D3539AE0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D364A4F-4D74-40F2-BE21-A8FEECFC6BB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112268</xdr:rowOff>
    </xdr:from>
    <xdr:to>
      <xdr:col>55</xdr:col>
      <xdr:colOff>50800</xdr:colOff>
      <xdr:row>38</xdr:row>
      <xdr:rowOff>42418</xdr:rowOff>
    </xdr:to>
    <xdr:sp macro="" textlink="">
      <xdr:nvSpPr>
        <xdr:cNvPr id="129" name="楕円 128">
          <a:extLst>
            <a:ext uri="{FF2B5EF4-FFF2-40B4-BE49-F238E27FC236}">
              <a16:creationId xmlns:a16="http://schemas.microsoft.com/office/drawing/2014/main" id="{680DC644-76B7-4751-9229-BE00D7E544FC}"/>
            </a:ext>
          </a:extLst>
        </xdr:cNvPr>
        <xdr:cNvSpPr/>
      </xdr:nvSpPr>
      <xdr:spPr>
        <a:xfrm>
          <a:off x="104267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135145</xdr:rowOff>
    </xdr:from>
    <xdr:ext cx="469744" cy="259045"/>
    <xdr:sp macro="" textlink="">
      <xdr:nvSpPr>
        <xdr:cNvPr id="130" name="【図書館】&#10;一人当たり面積該当値テキスト">
          <a:extLst>
            <a:ext uri="{FF2B5EF4-FFF2-40B4-BE49-F238E27FC236}">
              <a16:creationId xmlns:a16="http://schemas.microsoft.com/office/drawing/2014/main" id="{53F8B1F8-6EDD-4C6E-8905-707AFDFD24C8}"/>
            </a:ext>
          </a:extLst>
        </xdr:cNvPr>
        <xdr:cNvSpPr txBox="1"/>
      </xdr:nvSpPr>
      <xdr:spPr>
        <a:xfrm>
          <a:off x="10515600"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103124</xdr:rowOff>
    </xdr:from>
    <xdr:to>
      <xdr:col>50</xdr:col>
      <xdr:colOff>165100</xdr:colOff>
      <xdr:row>38</xdr:row>
      <xdr:rowOff>33274</xdr:rowOff>
    </xdr:to>
    <xdr:sp macro="" textlink="">
      <xdr:nvSpPr>
        <xdr:cNvPr id="131" name="楕円 130">
          <a:extLst>
            <a:ext uri="{FF2B5EF4-FFF2-40B4-BE49-F238E27FC236}">
              <a16:creationId xmlns:a16="http://schemas.microsoft.com/office/drawing/2014/main" id="{FD24F14F-C17A-4F30-8214-1B22D50E18B3}"/>
            </a:ext>
          </a:extLst>
        </xdr:cNvPr>
        <xdr:cNvSpPr/>
      </xdr:nvSpPr>
      <xdr:spPr>
        <a:xfrm>
          <a:off x="9588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153924</xdr:rowOff>
    </xdr:from>
    <xdr:to>
      <xdr:col>55</xdr:col>
      <xdr:colOff>0</xdr:colOff>
      <xdr:row>37</xdr:row>
      <xdr:rowOff>163068</xdr:rowOff>
    </xdr:to>
    <xdr:cxnSp macro="">
      <xdr:nvCxnSpPr>
        <xdr:cNvPr id="132" name="直線コネクタ 131">
          <a:extLst>
            <a:ext uri="{FF2B5EF4-FFF2-40B4-BE49-F238E27FC236}">
              <a16:creationId xmlns:a16="http://schemas.microsoft.com/office/drawing/2014/main" id="{CACAC956-96D7-40E1-A8A2-258322E7DCA7}"/>
            </a:ext>
          </a:extLst>
        </xdr:cNvPr>
        <xdr:cNvCxnSpPr/>
      </xdr:nvCxnSpPr>
      <xdr:spPr>
        <a:xfrm>
          <a:off x="9639300" y="649757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109982</xdr:rowOff>
    </xdr:from>
    <xdr:to>
      <xdr:col>46</xdr:col>
      <xdr:colOff>38100</xdr:colOff>
      <xdr:row>38</xdr:row>
      <xdr:rowOff>40132</xdr:rowOff>
    </xdr:to>
    <xdr:sp macro="" textlink="">
      <xdr:nvSpPr>
        <xdr:cNvPr id="133" name="楕円 132">
          <a:extLst>
            <a:ext uri="{FF2B5EF4-FFF2-40B4-BE49-F238E27FC236}">
              <a16:creationId xmlns:a16="http://schemas.microsoft.com/office/drawing/2014/main" id="{8446C5BF-CB8E-43BA-AFC1-119FF63EDBF9}"/>
            </a:ext>
          </a:extLst>
        </xdr:cNvPr>
        <xdr:cNvSpPr/>
      </xdr:nvSpPr>
      <xdr:spPr>
        <a:xfrm>
          <a:off x="8699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153924</xdr:rowOff>
    </xdr:from>
    <xdr:to>
      <xdr:col>50</xdr:col>
      <xdr:colOff>114300</xdr:colOff>
      <xdr:row>37</xdr:row>
      <xdr:rowOff>160782</xdr:rowOff>
    </xdr:to>
    <xdr:cxnSp macro="">
      <xdr:nvCxnSpPr>
        <xdr:cNvPr id="134" name="直線コネクタ 133">
          <a:extLst>
            <a:ext uri="{FF2B5EF4-FFF2-40B4-BE49-F238E27FC236}">
              <a16:creationId xmlns:a16="http://schemas.microsoft.com/office/drawing/2014/main" id="{2F322204-FAF4-4575-A983-D3C00EC538FF}"/>
            </a:ext>
          </a:extLst>
        </xdr:cNvPr>
        <xdr:cNvCxnSpPr/>
      </xdr:nvCxnSpPr>
      <xdr:spPr>
        <a:xfrm flipV="1">
          <a:off x="8750300" y="64975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121412</xdr:rowOff>
    </xdr:from>
    <xdr:to>
      <xdr:col>41</xdr:col>
      <xdr:colOff>101600</xdr:colOff>
      <xdr:row>38</xdr:row>
      <xdr:rowOff>51562</xdr:rowOff>
    </xdr:to>
    <xdr:sp macro="" textlink="">
      <xdr:nvSpPr>
        <xdr:cNvPr id="135" name="楕円 134">
          <a:extLst>
            <a:ext uri="{FF2B5EF4-FFF2-40B4-BE49-F238E27FC236}">
              <a16:creationId xmlns:a16="http://schemas.microsoft.com/office/drawing/2014/main" id="{4632E4B8-E7DC-401D-9C0C-1F93E9FDCEB2}"/>
            </a:ext>
          </a:extLst>
        </xdr:cNvPr>
        <xdr:cNvSpPr/>
      </xdr:nvSpPr>
      <xdr:spPr>
        <a:xfrm>
          <a:off x="7810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160782</xdr:rowOff>
    </xdr:from>
    <xdr:to>
      <xdr:col>45</xdr:col>
      <xdr:colOff>177800</xdr:colOff>
      <xdr:row>38</xdr:row>
      <xdr:rowOff>762</xdr:rowOff>
    </xdr:to>
    <xdr:cxnSp macro="">
      <xdr:nvCxnSpPr>
        <xdr:cNvPr id="136" name="直線コネクタ 135">
          <a:extLst>
            <a:ext uri="{FF2B5EF4-FFF2-40B4-BE49-F238E27FC236}">
              <a16:creationId xmlns:a16="http://schemas.microsoft.com/office/drawing/2014/main" id="{B6DAD4CE-826B-4E5F-87E8-E78C56042864}"/>
            </a:ext>
          </a:extLst>
        </xdr:cNvPr>
        <xdr:cNvCxnSpPr/>
      </xdr:nvCxnSpPr>
      <xdr:spPr>
        <a:xfrm flipV="1">
          <a:off x="7861300" y="650443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125984</xdr:rowOff>
    </xdr:from>
    <xdr:to>
      <xdr:col>36</xdr:col>
      <xdr:colOff>165100</xdr:colOff>
      <xdr:row>38</xdr:row>
      <xdr:rowOff>56135</xdr:rowOff>
    </xdr:to>
    <xdr:sp macro="" textlink="">
      <xdr:nvSpPr>
        <xdr:cNvPr id="137" name="楕円 136">
          <a:extLst>
            <a:ext uri="{FF2B5EF4-FFF2-40B4-BE49-F238E27FC236}">
              <a16:creationId xmlns:a16="http://schemas.microsoft.com/office/drawing/2014/main" id="{0839868C-E67F-45D5-AD27-595FD9FEE6A0}"/>
            </a:ext>
          </a:extLst>
        </xdr:cNvPr>
        <xdr:cNvSpPr/>
      </xdr:nvSpPr>
      <xdr:spPr>
        <a:xfrm>
          <a:off x="6921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xdr:rowOff>
    </xdr:from>
    <xdr:to>
      <xdr:col>41</xdr:col>
      <xdr:colOff>50800</xdr:colOff>
      <xdr:row>38</xdr:row>
      <xdr:rowOff>5334</xdr:rowOff>
    </xdr:to>
    <xdr:cxnSp macro="">
      <xdr:nvCxnSpPr>
        <xdr:cNvPr id="138" name="直線コネクタ 137">
          <a:extLst>
            <a:ext uri="{FF2B5EF4-FFF2-40B4-BE49-F238E27FC236}">
              <a16:creationId xmlns:a16="http://schemas.microsoft.com/office/drawing/2014/main" id="{F7B5EBAB-B60B-464A-A38F-23690B3B5F61}"/>
            </a:ext>
          </a:extLst>
        </xdr:cNvPr>
        <xdr:cNvCxnSpPr/>
      </xdr:nvCxnSpPr>
      <xdr:spPr>
        <a:xfrm flipV="1">
          <a:off x="6972300" y="65158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79265</xdr:rowOff>
    </xdr:from>
    <xdr:ext cx="469744" cy="259045"/>
    <xdr:sp macro="" textlink="">
      <xdr:nvSpPr>
        <xdr:cNvPr id="139" name="n_1aveValue【図書館】&#10;一人当たり面積">
          <a:extLst>
            <a:ext uri="{FF2B5EF4-FFF2-40B4-BE49-F238E27FC236}">
              <a16:creationId xmlns:a16="http://schemas.microsoft.com/office/drawing/2014/main" id="{3A3AEF02-A7F2-4759-80B9-552CE52D8CFE}"/>
            </a:ext>
          </a:extLst>
        </xdr:cNvPr>
        <xdr:cNvSpPr txBox="1"/>
      </xdr:nvSpPr>
      <xdr:spPr>
        <a:xfrm>
          <a:off x="93917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88409</xdr:rowOff>
    </xdr:from>
    <xdr:ext cx="469744" cy="259045"/>
    <xdr:sp macro="" textlink="">
      <xdr:nvSpPr>
        <xdr:cNvPr id="140" name="n_2aveValue【図書館】&#10;一人当たり面積">
          <a:extLst>
            <a:ext uri="{FF2B5EF4-FFF2-40B4-BE49-F238E27FC236}">
              <a16:creationId xmlns:a16="http://schemas.microsoft.com/office/drawing/2014/main" id="{600B323E-9EE1-455A-8288-E73B9035AF82}"/>
            </a:ext>
          </a:extLst>
        </xdr:cNvPr>
        <xdr:cNvSpPr txBox="1"/>
      </xdr:nvSpPr>
      <xdr:spPr>
        <a:xfrm>
          <a:off x="85154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122699</xdr:rowOff>
    </xdr:from>
    <xdr:ext cx="469744" cy="259045"/>
    <xdr:sp macro="" textlink="">
      <xdr:nvSpPr>
        <xdr:cNvPr id="141" name="n_3aveValue【図書館】&#10;一人当たり面積">
          <a:extLst>
            <a:ext uri="{FF2B5EF4-FFF2-40B4-BE49-F238E27FC236}">
              <a16:creationId xmlns:a16="http://schemas.microsoft.com/office/drawing/2014/main" id="{AED8CB37-3611-4DC1-973D-2D384CDB25B3}"/>
            </a:ext>
          </a:extLst>
        </xdr:cNvPr>
        <xdr:cNvSpPr txBox="1"/>
      </xdr:nvSpPr>
      <xdr:spPr>
        <a:xfrm>
          <a:off x="7626427" y="680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58691</xdr:rowOff>
    </xdr:from>
    <xdr:ext cx="469744" cy="259045"/>
    <xdr:sp macro="" textlink="">
      <xdr:nvSpPr>
        <xdr:cNvPr id="142" name="n_4aveValue【図書館】&#10;一人当たり面積">
          <a:extLst>
            <a:ext uri="{FF2B5EF4-FFF2-40B4-BE49-F238E27FC236}">
              <a16:creationId xmlns:a16="http://schemas.microsoft.com/office/drawing/2014/main" id="{455CC1BA-A085-4897-B3DC-2B3B030FFE03}"/>
            </a:ext>
          </a:extLst>
        </xdr:cNvPr>
        <xdr:cNvSpPr txBox="1"/>
      </xdr:nvSpPr>
      <xdr:spPr>
        <a:xfrm>
          <a:off x="6737427" y="674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49801</xdr:rowOff>
    </xdr:from>
    <xdr:ext cx="469744" cy="259045"/>
    <xdr:sp macro="" textlink="">
      <xdr:nvSpPr>
        <xdr:cNvPr id="143" name="n_1mainValue【図書館】&#10;一人当たり面積">
          <a:extLst>
            <a:ext uri="{FF2B5EF4-FFF2-40B4-BE49-F238E27FC236}">
              <a16:creationId xmlns:a16="http://schemas.microsoft.com/office/drawing/2014/main" id="{C2BFD009-9EF0-467F-93D2-EECB93C0F647}"/>
            </a:ext>
          </a:extLst>
        </xdr:cNvPr>
        <xdr:cNvSpPr txBox="1"/>
      </xdr:nvSpPr>
      <xdr:spPr>
        <a:xfrm>
          <a:off x="9391727"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56659</xdr:rowOff>
    </xdr:from>
    <xdr:ext cx="469744" cy="259045"/>
    <xdr:sp macro="" textlink="">
      <xdr:nvSpPr>
        <xdr:cNvPr id="144" name="n_2mainValue【図書館】&#10;一人当たり面積">
          <a:extLst>
            <a:ext uri="{FF2B5EF4-FFF2-40B4-BE49-F238E27FC236}">
              <a16:creationId xmlns:a16="http://schemas.microsoft.com/office/drawing/2014/main" id="{ED00F050-3FA4-4692-B52B-4D2AD75BADCA}"/>
            </a:ext>
          </a:extLst>
        </xdr:cNvPr>
        <xdr:cNvSpPr txBox="1"/>
      </xdr:nvSpPr>
      <xdr:spPr>
        <a:xfrm>
          <a:off x="85154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68089</xdr:rowOff>
    </xdr:from>
    <xdr:ext cx="469744" cy="259045"/>
    <xdr:sp macro="" textlink="">
      <xdr:nvSpPr>
        <xdr:cNvPr id="145" name="n_3mainValue【図書館】&#10;一人当たり面積">
          <a:extLst>
            <a:ext uri="{FF2B5EF4-FFF2-40B4-BE49-F238E27FC236}">
              <a16:creationId xmlns:a16="http://schemas.microsoft.com/office/drawing/2014/main" id="{79ED7D83-9E75-43F6-8322-492F3C5E1EE8}"/>
            </a:ext>
          </a:extLst>
        </xdr:cNvPr>
        <xdr:cNvSpPr txBox="1"/>
      </xdr:nvSpPr>
      <xdr:spPr>
        <a:xfrm>
          <a:off x="7626427"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72661</xdr:rowOff>
    </xdr:from>
    <xdr:ext cx="469744" cy="259045"/>
    <xdr:sp macro="" textlink="">
      <xdr:nvSpPr>
        <xdr:cNvPr id="146" name="n_4mainValue【図書館】&#10;一人当たり面積">
          <a:extLst>
            <a:ext uri="{FF2B5EF4-FFF2-40B4-BE49-F238E27FC236}">
              <a16:creationId xmlns:a16="http://schemas.microsoft.com/office/drawing/2014/main" id="{2B6B25D4-1CAB-48C6-A0EB-B9479B5F67FC}"/>
            </a:ext>
          </a:extLst>
        </xdr:cNvPr>
        <xdr:cNvSpPr txBox="1"/>
      </xdr:nvSpPr>
      <xdr:spPr>
        <a:xfrm>
          <a:off x="6737427" y="62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8F570A6-BC09-4441-B7B8-52176444B8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7381EC2-1286-4839-90AA-190A009DC5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F14DC39-A8A7-4AE1-9D38-4FE729C1CE1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CF65780-ED78-4A4D-B445-AA194AF8031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F74567B-B955-4372-87F2-9766E28A1CA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2B8DEA2-3252-471E-B991-0AB447D5BB7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79092EE-3F78-4EF7-AFE6-637B19CD33D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72849D3-46C7-4DDF-AA29-5FF54B1E54C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C94E6E0-A791-4E7B-97C2-AEBD3AE6C8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3362935-EB21-4760-B793-90E238467C6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F36BBAE-03BF-4411-A2B7-8953332581C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A423ACFC-A031-4912-A614-46CCBCDF70B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DC8F6A4-4D17-4343-96F9-FCDFE6ABF58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37E53F0-A207-45B6-B604-3BAC17B961F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E1F50CF-0036-4E29-827E-ABD34953D77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05BF518-336B-49EE-B8C4-B1B28EEB793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5F54919-20ED-47CF-8591-09C42D67194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F371A1C-1AEB-4BCF-B9F4-A096D55DFA2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4FB8DBC-9AF8-4717-A16F-F0E190F4D0E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D94F30D-D1BD-4140-ACAB-AAB20DE972F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DEDEDB3-B2A4-47DF-A0FD-1AB421A264C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19D5375-AB24-43DB-AA19-A55E0E58736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2B460CC-09E7-4218-AD29-66B18EBD6E0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CA83702-D6B2-4270-BAB6-0DFDA2C3736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0EB93C6-674A-40C3-936D-BF66A0EB79CF}"/>
            </a:ext>
          </a:extLst>
        </xdr:cNvPr>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6506F518-A83D-408C-BF11-637C6377D79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DC087080-EB07-41B6-8289-947C2A3FECF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4EA8D6E-B5BD-4245-A01C-A00F8DA9F04E}"/>
            </a:ext>
          </a:extLst>
        </xdr:cNvPr>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175" name="直線コネクタ 174">
          <a:extLst>
            <a:ext uri="{FF2B5EF4-FFF2-40B4-BE49-F238E27FC236}">
              <a16:creationId xmlns:a16="http://schemas.microsoft.com/office/drawing/2014/main" id="{D758C1F2-3EEA-4665-B79B-4C121B61369A}"/>
            </a:ext>
          </a:extLst>
        </xdr:cNvPr>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05293D4-533D-44F7-A97C-1B46D7A8FE7C}"/>
            </a:ext>
          </a:extLst>
        </xdr:cNvPr>
        <xdr:cNvSpPr txBox="1"/>
      </xdr:nvSpPr>
      <xdr:spPr>
        <a:xfrm>
          <a:off x="4673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77" name="フローチャート: 判断 176">
          <a:extLst>
            <a:ext uri="{FF2B5EF4-FFF2-40B4-BE49-F238E27FC236}">
              <a16:creationId xmlns:a16="http://schemas.microsoft.com/office/drawing/2014/main" id="{4A55860E-D9F3-4383-86D4-3C7B3E62E668}"/>
            </a:ext>
          </a:extLst>
        </xdr:cNvPr>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78" name="フローチャート: 判断 177">
          <a:extLst>
            <a:ext uri="{FF2B5EF4-FFF2-40B4-BE49-F238E27FC236}">
              <a16:creationId xmlns:a16="http://schemas.microsoft.com/office/drawing/2014/main" id="{C58C2471-3925-4C34-AE7C-1EEE351E02AC}"/>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76FCCF38-1665-4A01-8D1E-FDC4731603FA}"/>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180" name="フローチャート: 判断 179">
          <a:extLst>
            <a:ext uri="{FF2B5EF4-FFF2-40B4-BE49-F238E27FC236}">
              <a16:creationId xmlns:a16="http://schemas.microsoft.com/office/drawing/2014/main" id="{B9353B71-A468-42D8-9AC7-6BF784AD9D58}"/>
            </a:ext>
          </a:extLst>
        </xdr:cNvPr>
        <xdr:cNvSpPr/>
      </xdr:nvSpPr>
      <xdr:spPr>
        <a:xfrm>
          <a:off x="1968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xdr:rowOff>
    </xdr:from>
    <xdr:to>
      <xdr:col>6</xdr:col>
      <xdr:colOff>38100</xdr:colOff>
      <xdr:row>61</xdr:row>
      <xdr:rowOff>106045</xdr:rowOff>
    </xdr:to>
    <xdr:sp macro="" textlink="">
      <xdr:nvSpPr>
        <xdr:cNvPr id="181" name="フローチャート: 判断 180">
          <a:extLst>
            <a:ext uri="{FF2B5EF4-FFF2-40B4-BE49-F238E27FC236}">
              <a16:creationId xmlns:a16="http://schemas.microsoft.com/office/drawing/2014/main" id="{FF8C0194-3EF7-492D-BBDA-A038ECD63417}"/>
            </a:ext>
          </a:extLst>
        </xdr:cNvPr>
        <xdr:cNvSpPr/>
      </xdr:nvSpPr>
      <xdr:spPr>
        <a:xfrm>
          <a:off x="107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5122265-D327-439E-A3FF-C79147D5156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183AE21-AFD4-4703-89E5-323E6B63E93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07B8A49-4900-4958-8AFD-2B6A692E003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C2F2C4F-AEDA-47FE-8892-6D78DD31938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61A5878-0316-49FE-BB8D-AAAA5B71F7B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59690</xdr:rowOff>
    </xdr:from>
    <xdr:to>
      <xdr:col>24</xdr:col>
      <xdr:colOff>114300</xdr:colOff>
      <xdr:row>61</xdr:row>
      <xdr:rowOff>161290</xdr:rowOff>
    </xdr:to>
    <xdr:sp macro="" textlink="">
      <xdr:nvSpPr>
        <xdr:cNvPr id="187" name="楕円 186">
          <a:extLst>
            <a:ext uri="{FF2B5EF4-FFF2-40B4-BE49-F238E27FC236}">
              <a16:creationId xmlns:a16="http://schemas.microsoft.com/office/drawing/2014/main" id="{B11F4C61-5AA5-448A-B1BC-DA3A6A97A753}"/>
            </a:ext>
          </a:extLst>
        </xdr:cNvPr>
        <xdr:cNvSpPr/>
      </xdr:nvSpPr>
      <xdr:spPr>
        <a:xfrm>
          <a:off x="4584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38117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EAC1918-9960-41AB-A748-058115BFCE2D}"/>
            </a:ext>
          </a:extLst>
        </xdr:cNvPr>
        <xdr:cNvSpPr txBox="1"/>
      </xdr:nvSpPr>
      <xdr:spPr>
        <a:xfrm>
          <a:off x="4673600"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8255</xdr:rowOff>
    </xdr:from>
    <xdr:to>
      <xdr:col>20</xdr:col>
      <xdr:colOff>38100</xdr:colOff>
      <xdr:row>61</xdr:row>
      <xdr:rowOff>109855</xdr:rowOff>
    </xdr:to>
    <xdr:sp macro="" textlink="">
      <xdr:nvSpPr>
        <xdr:cNvPr id="189" name="楕円 188">
          <a:extLst>
            <a:ext uri="{FF2B5EF4-FFF2-40B4-BE49-F238E27FC236}">
              <a16:creationId xmlns:a16="http://schemas.microsoft.com/office/drawing/2014/main" id="{59C46AD0-8EEA-4AEA-950E-B3CD2A3C1F4E}"/>
            </a:ext>
          </a:extLst>
        </xdr:cNvPr>
        <xdr:cNvSpPr/>
      </xdr:nvSpPr>
      <xdr:spPr>
        <a:xfrm>
          <a:off x="3746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59055</xdr:rowOff>
    </xdr:from>
    <xdr:to>
      <xdr:col>24</xdr:col>
      <xdr:colOff>63500</xdr:colOff>
      <xdr:row>61</xdr:row>
      <xdr:rowOff>110490</xdr:rowOff>
    </xdr:to>
    <xdr:cxnSp macro="">
      <xdr:nvCxnSpPr>
        <xdr:cNvPr id="190" name="直線コネクタ 189">
          <a:extLst>
            <a:ext uri="{FF2B5EF4-FFF2-40B4-BE49-F238E27FC236}">
              <a16:creationId xmlns:a16="http://schemas.microsoft.com/office/drawing/2014/main" id="{B8189F68-30B5-43D3-901C-BE5601B01114}"/>
            </a:ext>
          </a:extLst>
        </xdr:cNvPr>
        <xdr:cNvCxnSpPr/>
      </xdr:nvCxnSpPr>
      <xdr:spPr>
        <a:xfrm>
          <a:off x="3797300" y="1051750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130175</xdr:rowOff>
    </xdr:from>
    <xdr:to>
      <xdr:col>15</xdr:col>
      <xdr:colOff>101600</xdr:colOff>
      <xdr:row>61</xdr:row>
      <xdr:rowOff>60325</xdr:rowOff>
    </xdr:to>
    <xdr:sp macro="" textlink="">
      <xdr:nvSpPr>
        <xdr:cNvPr id="191" name="楕円 190">
          <a:extLst>
            <a:ext uri="{FF2B5EF4-FFF2-40B4-BE49-F238E27FC236}">
              <a16:creationId xmlns:a16="http://schemas.microsoft.com/office/drawing/2014/main" id="{9AE33BF7-2F5D-4B11-8C88-55903E5E329B}"/>
            </a:ext>
          </a:extLst>
        </xdr:cNvPr>
        <xdr:cNvSpPr/>
      </xdr:nvSpPr>
      <xdr:spPr>
        <a:xfrm>
          <a:off x="2857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9525</xdr:rowOff>
    </xdr:from>
    <xdr:to>
      <xdr:col>19</xdr:col>
      <xdr:colOff>177800</xdr:colOff>
      <xdr:row>61</xdr:row>
      <xdr:rowOff>59055</xdr:rowOff>
    </xdr:to>
    <xdr:cxnSp macro="">
      <xdr:nvCxnSpPr>
        <xdr:cNvPr id="192" name="直線コネクタ 191">
          <a:extLst>
            <a:ext uri="{FF2B5EF4-FFF2-40B4-BE49-F238E27FC236}">
              <a16:creationId xmlns:a16="http://schemas.microsoft.com/office/drawing/2014/main" id="{E8ADB818-159D-41B2-B350-37A39B8B7969}"/>
            </a:ext>
          </a:extLst>
        </xdr:cNvPr>
        <xdr:cNvCxnSpPr/>
      </xdr:nvCxnSpPr>
      <xdr:spPr>
        <a:xfrm>
          <a:off x="2908300" y="104679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78740</xdr:rowOff>
    </xdr:from>
    <xdr:to>
      <xdr:col>10</xdr:col>
      <xdr:colOff>165100</xdr:colOff>
      <xdr:row>61</xdr:row>
      <xdr:rowOff>8890</xdr:rowOff>
    </xdr:to>
    <xdr:sp macro="" textlink="">
      <xdr:nvSpPr>
        <xdr:cNvPr id="193" name="楕円 192">
          <a:extLst>
            <a:ext uri="{FF2B5EF4-FFF2-40B4-BE49-F238E27FC236}">
              <a16:creationId xmlns:a16="http://schemas.microsoft.com/office/drawing/2014/main" id="{568BCFA8-07B4-4DFD-A4B7-902FD12D707C}"/>
            </a:ext>
          </a:extLst>
        </xdr:cNvPr>
        <xdr:cNvSpPr/>
      </xdr:nvSpPr>
      <xdr:spPr>
        <a:xfrm>
          <a:off x="1968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129540</xdr:rowOff>
    </xdr:from>
    <xdr:to>
      <xdr:col>15</xdr:col>
      <xdr:colOff>50800</xdr:colOff>
      <xdr:row>61</xdr:row>
      <xdr:rowOff>9525</xdr:rowOff>
    </xdr:to>
    <xdr:cxnSp macro="">
      <xdr:nvCxnSpPr>
        <xdr:cNvPr id="194" name="直線コネクタ 193">
          <a:extLst>
            <a:ext uri="{FF2B5EF4-FFF2-40B4-BE49-F238E27FC236}">
              <a16:creationId xmlns:a16="http://schemas.microsoft.com/office/drawing/2014/main" id="{897F1210-935F-4082-B9F5-5AF2AFA11277}"/>
            </a:ext>
          </a:extLst>
        </xdr:cNvPr>
        <xdr:cNvCxnSpPr/>
      </xdr:nvCxnSpPr>
      <xdr:spPr>
        <a:xfrm>
          <a:off x="2019300" y="104165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29210</xdr:rowOff>
    </xdr:from>
    <xdr:to>
      <xdr:col>6</xdr:col>
      <xdr:colOff>38100</xdr:colOff>
      <xdr:row>61</xdr:row>
      <xdr:rowOff>130810</xdr:rowOff>
    </xdr:to>
    <xdr:sp macro="" textlink="">
      <xdr:nvSpPr>
        <xdr:cNvPr id="195" name="楕円 194">
          <a:extLst>
            <a:ext uri="{FF2B5EF4-FFF2-40B4-BE49-F238E27FC236}">
              <a16:creationId xmlns:a16="http://schemas.microsoft.com/office/drawing/2014/main" id="{B158F582-C987-4A91-AE88-82AE9D58AC5E}"/>
            </a:ext>
          </a:extLst>
        </xdr:cNvPr>
        <xdr:cNvSpPr/>
      </xdr:nvSpPr>
      <xdr:spPr>
        <a:xfrm>
          <a:off x="1079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129540</xdr:rowOff>
    </xdr:from>
    <xdr:to>
      <xdr:col>10</xdr:col>
      <xdr:colOff>114300</xdr:colOff>
      <xdr:row>61</xdr:row>
      <xdr:rowOff>80010</xdr:rowOff>
    </xdr:to>
    <xdr:cxnSp macro="">
      <xdr:nvCxnSpPr>
        <xdr:cNvPr id="196" name="直線コネクタ 195">
          <a:extLst>
            <a:ext uri="{FF2B5EF4-FFF2-40B4-BE49-F238E27FC236}">
              <a16:creationId xmlns:a16="http://schemas.microsoft.com/office/drawing/2014/main" id="{D373FE74-32B9-4A02-91D8-8895805866B0}"/>
            </a:ext>
          </a:extLst>
        </xdr:cNvPr>
        <xdr:cNvCxnSpPr/>
      </xdr:nvCxnSpPr>
      <xdr:spPr>
        <a:xfrm flipV="1">
          <a:off x="1130300" y="10416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197" name="n_1aveValue【体育館・プール】&#10;有形固定資産減価償却率">
          <a:extLst>
            <a:ext uri="{FF2B5EF4-FFF2-40B4-BE49-F238E27FC236}">
              <a16:creationId xmlns:a16="http://schemas.microsoft.com/office/drawing/2014/main" id="{00275B2F-35A2-4D03-8ED6-604065F0F644}"/>
            </a:ext>
          </a:extLst>
        </xdr:cNvPr>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821536A-5A7E-4DC8-93F4-12780AEB7C0F}"/>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199" name="n_3aveValue【体育館・プール】&#10;有形固定資産減価償却率">
          <a:extLst>
            <a:ext uri="{FF2B5EF4-FFF2-40B4-BE49-F238E27FC236}">
              <a16:creationId xmlns:a16="http://schemas.microsoft.com/office/drawing/2014/main" id="{CE0336CA-DA46-4118-8944-B2A673DD7FF3}"/>
            </a:ext>
          </a:extLst>
        </xdr:cNvPr>
        <xdr:cNvSpPr txBox="1"/>
      </xdr:nvSpPr>
      <xdr:spPr>
        <a:xfrm>
          <a:off x="1816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122572</xdr:rowOff>
    </xdr:from>
    <xdr:ext cx="405111" cy="259045"/>
    <xdr:sp macro="" textlink="">
      <xdr:nvSpPr>
        <xdr:cNvPr id="200" name="n_4aveValue【体育館・プール】&#10;有形固定資産減価償却率">
          <a:extLst>
            <a:ext uri="{FF2B5EF4-FFF2-40B4-BE49-F238E27FC236}">
              <a16:creationId xmlns:a16="http://schemas.microsoft.com/office/drawing/2014/main" id="{E051ADD0-B34E-4021-AC6B-57FB80D033E4}"/>
            </a:ext>
          </a:extLst>
        </xdr:cNvPr>
        <xdr:cNvSpPr txBox="1"/>
      </xdr:nvSpPr>
      <xdr:spPr>
        <a:xfrm>
          <a:off x="927744" y="1023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100982</xdr:rowOff>
    </xdr:from>
    <xdr:ext cx="405111" cy="259045"/>
    <xdr:sp macro="" textlink="">
      <xdr:nvSpPr>
        <xdr:cNvPr id="201" name="n_1mainValue【体育館・プール】&#10;有形固定資産減価償却率">
          <a:extLst>
            <a:ext uri="{FF2B5EF4-FFF2-40B4-BE49-F238E27FC236}">
              <a16:creationId xmlns:a16="http://schemas.microsoft.com/office/drawing/2014/main" id="{C2CE6133-8DA9-4FA9-9E5F-2F2C4E4F3E79}"/>
            </a:ext>
          </a:extLst>
        </xdr:cNvPr>
        <xdr:cNvSpPr txBox="1"/>
      </xdr:nvSpPr>
      <xdr:spPr>
        <a:xfrm>
          <a:off x="35820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51452</xdr:rowOff>
    </xdr:from>
    <xdr:ext cx="405111" cy="259045"/>
    <xdr:sp macro="" textlink="">
      <xdr:nvSpPr>
        <xdr:cNvPr id="202" name="n_2mainValue【体育館・プール】&#10;有形固定資産減価償却率">
          <a:extLst>
            <a:ext uri="{FF2B5EF4-FFF2-40B4-BE49-F238E27FC236}">
              <a16:creationId xmlns:a16="http://schemas.microsoft.com/office/drawing/2014/main" id="{457026E8-E62B-4A8C-B38D-BC6C66A381AE}"/>
            </a:ext>
          </a:extLst>
        </xdr:cNvPr>
        <xdr:cNvSpPr txBox="1"/>
      </xdr:nvSpPr>
      <xdr:spPr>
        <a:xfrm>
          <a:off x="2705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203" name="n_3mainValue【体育館・プール】&#10;有形固定資産減価償却率">
          <a:extLst>
            <a:ext uri="{FF2B5EF4-FFF2-40B4-BE49-F238E27FC236}">
              <a16:creationId xmlns:a16="http://schemas.microsoft.com/office/drawing/2014/main" id="{51C048BF-D623-4757-8976-E415D5A0C22D}"/>
            </a:ext>
          </a:extLst>
        </xdr:cNvPr>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121937</xdr:rowOff>
    </xdr:from>
    <xdr:ext cx="405111" cy="259045"/>
    <xdr:sp macro="" textlink="">
      <xdr:nvSpPr>
        <xdr:cNvPr id="204" name="n_4mainValue【体育館・プール】&#10;有形固定資産減価償却率">
          <a:extLst>
            <a:ext uri="{FF2B5EF4-FFF2-40B4-BE49-F238E27FC236}">
              <a16:creationId xmlns:a16="http://schemas.microsoft.com/office/drawing/2014/main" id="{162DB4E8-09A6-4245-A369-19B22D871B0D}"/>
            </a:ext>
          </a:extLst>
        </xdr:cNvPr>
        <xdr:cNvSpPr txBox="1"/>
      </xdr:nvSpPr>
      <xdr:spPr>
        <a:xfrm>
          <a:off x="927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5476600-82B5-4403-A9BB-A08FBBCD9A2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D0645CE-2FF5-4151-96F0-038AEF8991B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3E3DD0B-ACA7-4039-88F1-49085D65CDD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1772F02-26BC-4731-B4F9-A3C46FC41D1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1F128B5-9600-4FF3-A90A-A10CBAE3E21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50F8093-9117-46D8-A16F-AABA751ED4B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84A891D-17A8-46E1-BF95-986B9452E6B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C57DDA7-F227-467B-A2EE-1AA7DA9AB34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1B5241B-60A9-4F96-9D40-49D4A27CFEC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F577B9C-C520-4071-A4A0-979CEB2A45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89E5619-228C-4D09-B0EA-00AF79848D7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BBEBCE7-73B6-4E49-920A-961D0C6B792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F6A3EB5-6B85-4004-AA3E-2B511FAFAE6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9AC79790-69B6-4E01-90DA-7FF6098F49A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A4084E5-B538-476B-AD4D-6C02080AA81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1CCDEA7-5624-4138-95FA-06B5D4E21EE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CC3E722-E8D0-49C0-92AA-F1B61DC1789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E8B3BBA9-E197-4DAB-A7DF-ED363E8B903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CE57BFE-714F-4394-B8A6-419A4616E9F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677DAAA-211A-46B4-B04E-EBD7BF1F3D1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031AA6D-4789-41D2-9CEC-6F9A021BF7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9105FC53-2A1C-4581-A57D-F1DEFCF6FD1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F0A2AEF9-3657-4610-83D8-6DFE206421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228" name="直線コネクタ 227">
          <a:extLst>
            <a:ext uri="{FF2B5EF4-FFF2-40B4-BE49-F238E27FC236}">
              <a16:creationId xmlns:a16="http://schemas.microsoft.com/office/drawing/2014/main" id="{2536C45C-8A21-42CF-BE37-5CA1785754E1}"/>
            </a:ext>
          </a:extLst>
        </xdr:cNvPr>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229" name="【体育館・プール】&#10;一人当たり面積最小値テキスト">
          <a:extLst>
            <a:ext uri="{FF2B5EF4-FFF2-40B4-BE49-F238E27FC236}">
              <a16:creationId xmlns:a16="http://schemas.microsoft.com/office/drawing/2014/main" id="{E625BC09-FADC-4647-BE6E-C7145E9DD56F}"/>
            </a:ext>
          </a:extLst>
        </xdr:cNvPr>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230" name="直線コネクタ 229">
          <a:extLst>
            <a:ext uri="{FF2B5EF4-FFF2-40B4-BE49-F238E27FC236}">
              <a16:creationId xmlns:a16="http://schemas.microsoft.com/office/drawing/2014/main" id="{B1C6684E-F92D-497C-8D2E-6A64745B49B1}"/>
            </a:ext>
          </a:extLst>
        </xdr:cNvPr>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231" name="【体育館・プール】&#10;一人当たり面積最大値テキスト">
          <a:extLst>
            <a:ext uri="{FF2B5EF4-FFF2-40B4-BE49-F238E27FC236}">
              <a16:creationId xmlns:a16="http://schemas.microsoft.com/office/drawing/2014/main" id="{0D52D204-37BE-4209-AD83-D89F5C7B8747}"/>
            </a:ext>
          </a:extLst>
        </xdr:cNvPr>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232" name="直線コネクタ 231">
          <a:extLst>
            <a:ext uri="{FF2B5EF4-FFF2-40B4-BE49-F238E27FC236}">
              <a16:creationId xmlns:a16="http://schemas.microsoft.com/office/drawing/2014/main" id="{B2094ABE-48D0-4034-8810-E8D672FB464F}"/>
            </a:ext>
          </a:extLst>
        </xdr:cNvPr>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86885</xdr:rowOff>
    </xdr:from>
    <xdr:ext cx="469744" cy="259045"/>
    <xdr:sp macro="" textlink="">
      <xdr:nvSpPr>
        <xdr:cNvPr id="233" name="【体育館・プール】&#10;一人当たり面積平均値テキスト">
          <a:extLst>
            <a:ext uri="{FF2B5EF4-FFF2-40B4-BE49-F238E27FC236}">
              <a16:creationId xmlns:a16="http://schemas.microsoft.com/office/drawing/2014/main" id="{4BB07FB5-E238-4527-9AAB-DDE5CCAB374B}"/>
            </a:ext>
          </a:extLst>
        </xdr:cNvPr>
        <xdr:cNvSpPr txBox="1"/>
      </xdr:nvSpPr>
      <xdr:spPr>
        <a:xfrm>
          <a:off x="10515600" y="10545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234" name="フローチャート: 判断 233">
          <a:extLst>
            <a:ext uri="{FF2B5EF4-FFF2-40B4-BE49-F238E27FC236}">
              <a16:creationId xmlns:a16="http://schemas.microsoft.com/office/drawing/2014/main" id="{96CA04F6-C3F8-4C4D-9829-65C2A04FF243}"/>
            </a:ext>
          </a:extLst>
        </xdr:cNvPr>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235" name="フローチャート: 判断 234">
          <a:extLst>
            <a:ext uri="{FF2B5EF4-FFF2-40B4-BE49-F238E27FC236}">
              <a16:creationId xmlns:a16="http://schemas.microsoft.com/office/drawing/2014/main" id="{D69B6D47-0265-4716-A282-9B27880460BD}"/>
            </a:ext>
          </a:extLst>
        </xdr:cNvPr>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236" name="フローチャート: 判断 235">
          <a:extLst>
            <a:ext uri="{FF2B5EF4-FFF2-40B4-BE49-F238E27FC236}">
              <a16:creationId xmlns:a16="http://schemas.microsoft.com/office/drawing/2014/main" id="{8B0A7B60-A0B8-4AE2-8A20-B60E848C2E26}"/>
            </a:ext>
          </a:extLst>
        </xdr:cNvPr>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237" name="フローチャート: 判断 236">
          <a:extLst>
            <a:ext uri="{FF2B5EF4-FFF2-40B4-BE49-F238E27FC236}">
              <a16:creationId xmlns:a16="http://schemas.microsoft.com/office/drawing/2014/main" id="{74CBFDEB-2CB4-4FCC-BA2A-566A5804B190}"/>
            </a:ext>
          </a:extLst>
        </xdr:cNvPr>
        <xdr:cNvSpPr/>
      </xdr:nvSpPr>
      <xdr:spPr>
        <a:xfrm>
          <a:off x="7810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7493</xdr:rowOff>
    </xdr:from>
    <xdr:to>
      <xdr:col>36</xdr:col>
      <xdr:colOff>165100</xdr:colOff>
      <xdr:row>62</xdr:row>
      <xdr:rowOff>109093</xdr:rowOff>
    </xdr:to>
    <xdr:sp macro="" textlink="">
      <xdr:nvSpPr>
        <xdr:cNvPr id="238" name="フローチャート: 判断 237">
          <a:extLst>
            <a:ext uri="{FF2B5EF4-FFF2-40B4-BE49-F238E27FC236}">
              <a16:creationId xmlns:a16="http://schemas.microsoft.com/office/drawing/2014/main" id="{B7A6D596-0C98-4E86-BF6D-D2D2722701EF}"/>
            </a:ext>
          </a:extLst>
        </xdr:cNvPr>
        <xdr:cNvSpPr/>
      </xdr:nvSpPr>
      <xdr:spPr>
        <a:xfrm>
          <a:off x="6921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45CF2C9-A2A0-4239-8A43-D7285AB72AE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827C50C-9030-4259-B8A3-161669B83C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6F5C02D-0263-4A54-9F8A-9F257B2C33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A19E725-E802-4925-9A9E-46E80ACEEE4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62CE583-1E71-47AD-9D0D-DF35452A5AA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45974</xdr:rowOff>
    </xdr:from>
    <xdr:to>
      <xdr:col>55</xdr:col>
      <xdr:colOff>50800</xdr:colOff>
      <xdr:row>60</xdr:row>
      <xdr:rowOff>147574</xdr:rowOff>
    </xdr:to>
    <xdr:sp macro="" textlink="">
      <xdr:nvSpPr>
        <xdr:cNvPr id="244" name="楕円 243">
          <a:extLst>
            <a:ext uri="{FF2B5EF4-FFF2-40B4-BE49-F238E27FC236}">
              <a16:creationId xmlns:a16="http://schemas.microsoft.com/office/drawing/2014/main" id="{6AD9BE17-3DFE-4B7B-B756-754A98DF147B}"/>
            </a:ext>
          </a:extLst>
        </xdr:cNvPr>
        <xdr:cNvSpPr/>
      </xdr:nvSpPr>
      <xdr:spPr>
        <a:xfrm>
          <a:off x="10426700" y="103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68851</xdr:rowOff>
    </xdr:from>
    <xdr:ext cx="469744" cy="259045"/>
    <xdr:sp macro="" textlink="">
      <xdr:nvSpPr>
        <xdr:cNvPr id="245" name="【体育館・プール】&#10;一人当たり面積該当値テキスト">
          <a:extLst>
            <a:ext uri="{FF2B5EF4-FFF2-40B4-BE49-F238E27FC236}">
              <a16:creationId xmlns:a16="http://schemas.microsoft.com/office/drawing/2014/main" id="{561A4F75-07C9-4506-A8B1-A1CE01EAE446}"/>
            </a:ext>
          </a:extLst>
        </xdr:cNvPr>
        <xdr:cNvSpPr txBox="1"/>
      </xdr:nvSpPr>
      <xdr:spPr>
        <a:xfrm>
          <a:off x="10515600" y="1018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38354</xdr:rowOff>
    </xdr:from>
    <xdr:to>
      <xdr:col>50</xdr:col>
      <xdr:colOff>165100</xdr:colOff>
      <xdr:row>60</xdr:row>
      <xdr:rowOff>139954</xdr:rowOff>
    </xdr:to>
    <xdr:sp macro="" textlink="">
      <xdr:nvSpPr>
        <xdr:cNvPr id="246" name="楕円 245">
          <a:extLst>
            <a:ext uri="{FF2B5EF4-FFF2-40B4-BE49-F238E27FC236}">
              <a16:creationId xmlns:a16="http://schemas.microsoft.com/office/drawing/2014/main" id="{D9B9E887-5EFD-40AE-A9FC-BFB7DFAC7EE8}"/>
            </a:ext>
          </a:extLst>
        </xdr:cNvPr>
        <xdr:cNvSpPr/>
      </xdr:nvSpPr>
      <xdr:spPr>
        <a:xfrm>
          <a:off x="95885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89154</xdr:rowOff>
    </xdr:from>
    <xdr:to>
      <xdr:col>55</xdr:col>
      <xdr:colOff>0</xdr:colOff>
      <xdr:row>60</xdr:row>
      <xdr:rowOff>96774</xdr:rowOff>
    </xdr:to>
    <xdr:cxnSp macro="">
      <xdr:nvCxnSpPr>
        <xdr:cNvPr id="247" name="直線コネクタ 246">
          <a:extLst>
            <a:ext uri="{FF2B5EF4-FFF2-40B4-BE49-F238E27FC236}">
              <a16:creationId xmlns:a16="http://schemas.microsoft.com/office/drawing/2014/main" id="{98A538AF-BCB6-48D4-BEB0-C3F25BD73F6C}"/>
            </a:ext>
          </a:extLst>
        </xdr:cNvPr>
        <xdr:cNvCxnSpPr/>
      </xdr:nvCxnSpPr>
      <xdr:spPr>
        <a:xfrm>
          <a:off x="9639300" y="10376154"/>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45212</xdr:rowOff>
    </xdr:from>
    <xdr:to>
      <xdr:col>46</xdr:col>
      <xdr:colOff>38100</xdr:colOff>
      <xdr:row>60</xdr:row>
      <xdr:rowOff>146812</xdr:rowOff>
    </xdr:to>
    <xdr:sp macro="" textlink="">
      <xdr:nvSpPr>
        <xdr:cNvPr id="248" name="楕円 247">
          <a:extLst>
            <a:ext uri="{FF2B5EF4-FFF2-40B4-BE49-F238E27FC236}">
              <a16:creationId xmlns:a16="http://schemas.microsoft.com/office/drawing/2014/main" id="{774F9B0D-CA64-4371-8E4B-6B101754906D}"/>
            </a:ext>
          </a:extLst>
        </xdr:cNvPr>
        <xdr:cNvSpPr/>
      </xdr:nvSpPr>
      <xdr:spPr>
        <a:xfrm>
          <a:off x="8699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89154</xdr:rowOff>
    </xdr:from>
    <xdr:to>
      <xdr:col>50</xdr:col>
      <xdr:colOff>114300</xdr:colOff>
      <xdr:row>60</xdr:row>
      <xdr:rowOff>96012</xdr:rowOff>
    </xdr:to>
    <xdr:cxnSp macro="">
      <xdr:nvCxnSpPr>
        <xdr:cNvPr id="249" name="直線コネクタ 248">
          <a:extLst>
            <a:ext uri="{FF2B5EF4-FFF2-40B4-BE49-F238E27FC236}">
              <a16:creationId xmlns:a16="http://schemas.microsoft.com/office/drawing/2014/main" id="{BF7C5280-CA7D-4CEE-A5BF-BCA3B9FEBE9B}"/>
            </a:ext>
          </a:extLst>
        </xdr:cNvPr>
        <xdr:cNvCxnSpPr/>
      </xdr:nvCxnSpPr>
      <xdr:spPr>
        <a:xfrm flipV="1">
          <a:off x="8750300" y="1037615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57023</xdr:rowOff>
    </xdr:from>
    <xdr:to>
      <xdr:col>41</xdr:col>
      <xdr:colOff>101600</xdr:colOff>
      <xdr:row>60</xdr:row>
      <xdr:rowOff>158623</xdr:rowOff>
    </xdr:to>
    <xdr:sp macro="" textlink="">
      <xdr:nvSpPr>
        <xdr:cNvPr id="250" name="楕円 249">
          <a:extLst>
            <a:ext uri="{FF2B5EF4-FFF2-40B4-BE49-F238E27FC236}">
              <a16:creationId xmlns:a16="http://schemas.microsoft.com/office/drawing/2014/main" id="{7AC78DA4-2B15-41BB-A6F3-A5FD18116BB9}"/>
            </a:ext>
          </a:extLst>
        </xdr:cNvPr>
        <xdr:cNvSpPr/>
      </xdr:nvSpPr>
      <xdr:spPr>
        <a:xfrm>
          <a:off x="7810500" y="103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96012</xdr:rowOff>
    </xdr:from>
    <xdr:to>
      <xdr:col>45</xdr:col>
      <xdr:colOff>177800</xdr:colOff>
      <xdr:row>60</xdr:row>
      <xdr:rowOff>107823</xdr:rowOff>
    </xdr:to>
    <xdr:cxnSp macro="">
      <xdr:nvCxnSpPr>
        <xdr:cNvPr id="251" name="直線コネクタ 250">
          <a:extLst>
            <a:ext uri="{FF2B5EF4-FFF2-40B4-BE49-F238E27FC236}">
              <a16:creationId xmlns:a16="http://schemas.microsoft.com/office/drawing/2014/main" id="{07820A0F-8AC4-45C8-A0A9-018631B8882F}"/>
            </a:ext>
          </a:extLst>
        </xdr:cNvPr>
        <xdr:cNvCxnSpPr/>
      </xdr:nvCxnSpPr>
      <xdr:spPr>
        <a:xfrm flipV="1">
          <a:off x="7861300" y="10383012"/>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61595</xdr:rowOff>
    </xdr:from>
    <xdr:to>
      <xdr:col>36</xdr:col>
      <xdr:colOff>165100</xdr:colOff>
      <xdr:row>60</xdr:row>
      <xdr:rowOff>163195</xdr:rowOff>
    </xdr:to>
    <xdr:sp macro="" textlink="">
      <xdr:nvSpPr>
        <xdr:cNvPr id="252" name="楕円 251">
          <a:extLst>
            <a:ext uri="{FF2B5EF4-FFF2-40B4-BE49-F238E27FC236}">
              <a16:creationId xmlns:a16="http://schemas.microsoft.com/office/drawing/2014/main" id="{1BCDBCF4-6BAD-4243-A11E-FC77EF0C16D4}"/>
            </a:ext>
          </a:extLst>
        </xdr:cNvPr>
        <xdr:cNvSpPr/>
      </xdr:nvSpPr>
      <xdr:spPr>
        <a:xfrm>
          <a:off x="6921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107823</xdr:rowOff>
    </xdr:from>
    <xdr:to>
      <xdr:col>41</xdr:col>
      <xdr:colOff>50800</xdr:colOff>
      <xdr:row>60</xdr:row>
      <xdr:rowOff>112395</xdr:rowOff>
    </xdr:to>
    <xdr:cxnSp macro="">
      <xdr:nvCxnSpPr>
        <xdr:cNvPr id="253" name="直線コネクタ 252">
          <a:extLst>
            <a:ext uri="{FF2B5EF4-FFF2-40B4-BE49-F238E27FC236}">
              <a16:creationId xmlns:a16="http://schemas.microsoft.com/office/drawing/2014/main" id="{59941572-6CD9-4B66-85D3-5CE5CE6F8E45}"/>
            </a:ext>
          </a:extLst>
        </xdr:cNvPr>
        <xdr:cNvCxnSpPr/>
      </xdr:nvCxnSpPr>
      <xdr:spPr>
        <a:xfrm flipV="1">
          <a:off x="6972300" y="1039482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83075</xdr:rowOff>
    </xdr:from>
    <xdr:ext cx="469744" cy="259045"/>
    <xdr:sp macro="" textlink="">
      <xdr:nvSpPr>
        <xdr:cNvPr id="254" name="n_1aveValue【体育館・プール】&#10;一人当たり面積">
          <a:extLst>
            <a:ext uri="{FF2B5EF4-FFF2-40B4-BE49-F238E27FC236}">
              <a16:creationId xmlns:a16="http://schemas.microsoft.com/office/drawing/2014/main" id="{42D50320-EF28-4B62-B1B4-91B2466FF705}"/>
            </a:ext>
          </a:extLst>
        </xdr:cNvPr>
        <xdr:cNvSpPr txBox="1"/>
      </xdr:nvSpPr>
      <xdr:spPr>
        <a:xfrm>
          <a:off x="9391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101744</xdr:rowOff>
    </xdr:from>
    <xdr:ext cx="469744" cy="259045"/>
    <xdr:sp macro="" textlink="">
      <xdr:nvSpPr>
        <xdr:cNvPr id="255" name="n_2aveValue【体育館・プール】&#10;一人当たり面積">
          <a:extLst>
            <a:ext uri="{FF2B5EF4-FFF2-40B4-BE49-F238E27FC236}">
              <a16:creationId xmlns:a16="http://schemas.microsoft.com/office/drawing/2014/main" id="{05F3A291-DADF-4D5B-9BF1-0F90362D85B6}"/>
            </a:ext>
          </a:extLst>
        </xdr:cNvPr>
        <xdr:cNvSpPr txBox="1"/>
      </xdr:nvSpPr>
      <xdr:spPr>
        <a:xfrm>
          <a:off x="8515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79265</xdr:rowOff>
    </xdr:from>
    <xdr:ext cx="469744" cy="259045"/>
    <xdr:sp macro="" textlink="">
      <xdr:nvSpPr>
        <xdr:cNvPr id="256" name="n_3aveValue【体育館・プール】&#10;一人当たり面積">
          <a:extLst>
            <a:ext uri="{FF2B5EF4-FFF2-40B4-BE49-F238E27FC236}">
              <a16:creationId xmlns:a16="http://schemas.microsoft.com/office/drawing/2014/main" id="{6500E70B-1FF1-469A-88EE-2070D110B4A7}"/>
            </a:ext>
          </a:extLst>
        </xdr:cNvPr>
        <xdr:cNvSpPr txBox="1"/>
      </xdr:nvSpPr>
      <xdr:spPr>
        <a:xfrm>
          <a:off x="76264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100220</xdr:rowOff>
    </xdr:from>
    <xdr:ext cx="469744" cy="259045"/>
    <xdr:sp macro="" textlink="">
      <xdr:nvSpPr>
        <xdr:cNvPr id="257" name="n_4aveValue【体育館・プール】&#10;一人当たり面積">
          <a:extLst>
            <a:ext uri="{FF2B5EF4-FFF2-40B4-BE49-F238E27FC236}">
              <a16:creationId xmlns:a16="http://schemas.microsoft.com/office/drawing/2014/main" id="{90D0C276-7FE9-432E-9AF0-B4AB5374587B}"/>
            </a:ext>
          </a:extLst>
        </xdr:cNvPr>
        <xdr:cNvSpPr txBox="1"/>
      </xdr:nvSpPr>
      <xdr:spPr>
        <a:xfrm>
          <a:off x="673742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156481</xdr:rowOff>
    </xdr:from>
    <xdr:ext cx="469744" cy="259045"/>
    <xdr:sp macro="" textlink="">
      <xdr:nvSpPr>
        <xdr:cNvPr id="258" name="n_1mainValue【体育館・プール】&#10;一人当たり面積">
          <a:extLst>
            <a:ext uri="{FF2B5EF4-FFF2-40B4-BE49-F238E27FC236}">
              <a16:creationId xmlns:a16="http://schemas.microsoft.com/office/drawing/2014/main" id="{4E772572-4DD9-4477-98DF-C35DCB811622}"/>
            </a:ext>
          </a:extLst>
        </xdr:cNvPr>
        <xdr:cNvSpPr txBox="1"/>
      </xdr:nvSpPr>
      <xdr:spPr>
        <a:xfrm>
          <a:off x="9391727" y="101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163339</xdr:rowOff>
    </xdr:from>
    <xdr:ext cx="469744" cy="259045"/>
    <xdr:sp macro="" textlink="">
      <xdr:nvSpPr>
        <xdr:cNvPr id="259" name="n_2mainValue【体育館・プール】&#10;一人当たり面積">
          <a:extLst>
            <a:ext uri="{FF2B5EF4-FFF2-40B4-BE49-F238E27FC236}">
              <a16:creationId xmlns:a16="http://schemas.microsoft.com/office/drawing/2014/main" id="{7F01DBBF-F3D0-4B2E-9ED1-2728AE547A84}"/>
            </a:ext>
          </a:extLst>
        </xdr:cNvPr>
        <xdr:cNvSpPr txBox="1"/>
      </xdr:nvSpPr>
      <xdr:spPr>
        <a:xfrm>
          <a:off x="85154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3700</xdr:rowOff>
    </xdr:from>
    <xdr:ext cx="469744" cy="259045"/>
    <xdr:sp macro="" textlink="">
      <xdr:nvSpPr>
        <xdr:cNvPr id="260" name="n_3mainValue【体育館・プール】&#10;一人当たり面積">
          <a:extLst>
            <a:ext uri="{FF2B5EF4-FFF2-40B4-BE49-F238E27FC236}">
              <a16:creationId xmlns:a16="http://schemas.microsoft.com/office/drawing/2014/main" id="{852E09AC-B19E-48BF-9456-770AB81423FB}"/>
            </a:ext>
          </a:extLst>
        </xdr:cNvPr>
        <xdr:cNvSpPr txBox="1"/>
      </xdr:nvSpPr>
      <xdr:spPr>
        <a:xfrm>
          <a:off x="7626427" y="101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8272</xdr:rowOff>
    </xdr:from>
    <xdr:ext cx="469744" cy="259045"/>
    <xdr:sp macro="" textlink="">
      <xdr:nvSpPr>
        <xdr:cNvPr id="261" name="n_4mainValue【体育館・プール】&#10;一人当たり面積">
          <a:extLst>
            <a:ext uri="{FF2B5EF4-FFF2-40B4-BE49-F238E27FC236}">
              <a16:creationId xmlns:a16="http://schemas.microsoft.com/office/drawing/2014/main" id="{43E6B0A8-21F7-4CCA-943D-B3B6AA113922}"/>
            </a:ext>
          </a:extLst>
        </xdr:cNvPr>
        <xdr:cNvSpPr txBox="1"/>
      </xdr:nvSpPr>
      <xdr:spPr>
        <a:xfrm>
          <a:off x="6737427" y="1012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139DBE6-3E42-49F2-9D73-2E1CB37F242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9A44FAE-BB08-43E8-9219-DB5E8425413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0249BCD-5777-409C-B1F4-03A28CB25DA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A735F36-61B4-45BB-BE8E-563795C74F0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0F5A10A-EEA0-47EC-B75A-F78D3E54CCB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6C05652-D91B-40AF-B1D9-A1C5FA3053D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5532D3B-CFD8-468B-8033-7DD2379A454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938EC5B-CE48-46A3-BBFD-136B29E49A8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53E43A16-6EC8-4066-BFDE-4717E9DC654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378A6AA7-38F7-44F1-9BA2-295BA2A9B55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2047E6BE-3A18-4E4E-8106-CC2B84DB3A9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2EC6F326-A9FD-4991-B89B-0B7161868F1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6E17966D-0932-468B-8C24-F17B0FCF462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357E2A07-F50D-4681-96B0-E08DF08CEA2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C90AA598-374C-4BDE-99E3-6C81A847FFC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25F4091D-8D41-4A17-8428-28F94B6FAD5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E1FF5345-C071-4BDE-8E79-611B1AAEB8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DBFAD81D-6F37-47A7-9B32-0402D4625EB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436617AF-2D0D-40E4-9F16-236681C8238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52EC0CED-B093-4EC9-B71C-A57DA8C25AB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4F3B009A-92AB-4C8C-8B2A-35BF8312AA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BE7F98E2-F888-4F76-8B28-79619270E35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ABBCFCA9-F199-4494-B22C-3265A3252D8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5D5C0E8-63EE-4F2F-93C6-A0DEF035231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33802F0A-248E-4345-A259-22BACAFBE6D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F8CAC8FA-3F65-4350-8B52-71F39820344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7A7BAD19-77BE-4ECE-A025-CF4CAF5241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1BAD39CB-87C2-49D8-8206-880C4119B9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DEB6DB89-CE27-443E-BEAB-418B0DCA5F1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E85409C8-147E-463A-AF3F-72547651FDF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882A757A-E537-46AC-825C-AE03691AA7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2CB5B9DE-4CA4-4C7F-BA52-E024409016E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156ABFB4-4146-4471-BA60-A0727A8AC02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5F9A499A-2644-4B3B-B7C5-F6DF1B0B5B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3C58AA55-C8F4-46B8-8301-27AEE83494C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8AD33240-7DC8-4B51-8AFF-BF960DB6F33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C2C575EA-6366-4B03-8381-4F52B846C7B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10DB7341-5A5F-4D61-A6EA-95BCFAB0077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653CCE2F-7F6F-425D-8048-06AD268CB90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99389DB9-DC67-4250-9BBD-89BAA521968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a:extLst>
            <a:ext uri="{FF2B5EF4-FFF2-40B4-BE49-F238E27FC236}">
              <a16:creationId xmlns:a16="http://schemas.microsoft.com/office/drawing/2014/main" id="{A14A792C-6CCC-4341-9DAC-5B923E9914E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a:extLst>
            <a:ext uri="{FF2B5EF4-FFF2-40B4-BE49-F238E27FC236}">
              <a16:creationId xmlns:a16="http://schemas.microsoft.com/office/drawing/2014/main" id="{43DE8062-EA19-4C94-9F9E-FCCAC52001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a:extLst>
            <a:ext uri="{FF2B5EF4-FFF2-40B4-BE49-F238E27FC236}">
              <a16:creationId xmlns:a16="http://schemas.microsoft.com/office/drawing/2014/main" id="{1541FDC0-4425-465B-95B8-73FBE8963E2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a:extLst>
            <a:ext uri="{FF2B5EF4-FFF2-40B4-BE49-F238E27FC236}">
              <a16:creationId xmlns:a16="http://schemas.microsoft.com/office/drawing/2014/main" id="{A6028C2B-D73B-4641-9D5C-B539A18C356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a:extLst>
            <a:ext uri="{FF2B5EF4-FFF2-40B4-BE49-F238E27FC236}">
              <a16:creationId xmlns:a16="http://schemas.microsoft.com/office/drawing/2014/main" id="{F94F570C-3490-41DA-83B6-9AE0A0CDD7D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a:extLst>
            <a:ext uri="{FF2B5EF4-FFF2-40B4-BE49-F238E27FC236}">
              <a16:creationId xmlns:a16="http://schemas.microsoft.com/office/drawing/2014/main" id="{5B16088C-3763-4C3A-9E07-D5C01A226C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a:extLst>
            <a:ext uri="{FF2B5EF4-FFF2-40B4-BE49-F238E27FC236}">
              <a16:creationId xmlns:a16="http://schemas.microsoft.com/office/drawing/2014/main" id="{7AED1532-CDAA-4AEE-B8DF-C48ED6BAC3C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a:extLst>
            <a:ext uri="{FF2B5EF4-FFF2-40B4-BE49-F238E27FC236}">
              <a16:creationId xmlns:a16="http://schemas.microsoft.com/office/drawing/2014/main" id="{C4A92B43-16BA-40FA-87E2-8F2A5837753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a:extLst>
            <a:ext uri="{FF2B5EF4-FFF2-40B4-BE49-F238E27FC236}">
              <a16:creationId xmlns:a16="http://schemas.microsoft.com/office/drawing/2014/main" id="{46D0F2B2-CE2D-4482-BC3C-0FF3296E51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a:extLst>
            <a:ext uri="{FF2B5EF4-FFF2-40B4-BE49-F238E27FC236}">
              <a16:creationId xmlns:a16="http://schemas.microsoft.com/office/drawing/2014/main" id="{AF4970A5-7533-4A87-9F96-58B90A34FAB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a:extLst>
            <a:ext uri="{FF2B5EF4-FFF2-40B4-BE49-F238E27FC236}">
              <a16:creationId xmlns:a16="http://schemas.microsoft.com/office/drawing/2014/main" id="{B8E6F8CC-4421-42B2-BDBE-4DB26DD92D0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a:extLst>
            <a:ext uri="{FF2B5EF4-FFF2-40B4-BE49-F238E27FC236}">
              <a16:creationId xmlns:a16="http://schemas.microsoft.com/office/drawing/2014/main" id="{EBB16ACA-B1B1-4AFA-A8CC-8FA6B14E416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a:extLst>
            <a:ext uri="{FF2B5EF4-FFF2-40B4-BE49-F238E27FC236}">
              <a16:creationId xmlns:a16="http://schemas.microsoft.com/office/drawing/2014/main" id="{7B66684A-F3A4-42A2-883C-3DFCB4CA6F8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a:extLst>
            <a:ext uri="{FF2B5EF4-FFF2-40B4-BE49-F238E27FC236}">
              <a16:creationId xmlns:a16="http://schemas.microsoft.com/office/drawing/2014/main" id="{4CB1A872-A4C0-4EB0-BA03-F9F498402B3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a:extLst>
            <a:ext uri="{FF2B5EF4-FFF2-40B4-BE49-F238E27FC236}">
              <a16:creationId xmlns:a16="http://schemas.microsoft.com/office/drawing/2014/main" id="{F6DE79FC-138A-44CF-BCF6-708EAC207D7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a:extLst>
            <a:ext uri="{FF2B5EF4-FFF2-40B4-BE49-F238E27FC236}">
              <a16:creationId xmlns:a16="http://schemas.microsoft.com/office/drawing/2014/main" id="{B2B3D111-823F-4A90-B456-C7EB6D0CC9F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a:extLst>
            <a:ext uri="{FF2B5EF4-FFF2-40B4-BE49-F238E27FC236}">
              <a16:creationId xmlns:a16="http://schemas.microsoft.com/office/drawing/2014/main" id="{ECC70170-D419-4156-8927-D6B9CA6B28D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a:extLst>
            <a:ext uri="{FF2B5EF4-FFF2-40B4-BE49-F238E27FC236}">
              <a16:creationId xmlns:a16="http://schemas.microsoft.com/office/drawing/2014/main" id="{F2452EAA-40BB-4FC1-A967-8707B629556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0" name="テキスト ボックス 319">
          <a:extLst>
            <a:ext uri="{FF2B5EF4-FFF2-40B4-BE49-F238E27FC236}">
              <a16:creationId xmlns:a16="http://schemas.microsoft.com/office/drawing/2014/main" id="{BB2CD59D-9815-43BD-AE63-476797A3414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1" name="直線コネクタ 320">
          <a:extLst>
            <a:ext uri="{FF2B5EF4-FFF2-40B4-BE49-F238E27FC236}">
              <a16:creationId xmlns:a16="http://schemas.microsoft.com/office/drawing/2014/main" id="{FDB60A07-4003-4F64-91FC-546C42512A0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2" name="テキスト ボックス 321">
          <a:extLst>
            <a:ext uri="{FF2B5EF4-FFF2-40B4-BE49-F238E27FC236}">
              <a16:creationId xmlns:a16="http://schemas.microsoft.com/office/drawing/2014/main" id="{860BE628-CE3F-424A-8018-01225171321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3" name="直線コネクタ 322">
          <a:extLst>
            <a:ext uri="{FF2B5EF4-FFF2-40B4-BE49-F238E27FC236}">
              <a16:creationId xmlns:a16="http://schemas.microsoft.com/office/drawing/2014/main" id="{AA029289-37A3-4CC0-9BAD-23467F71849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4" name="テキスト ボックス 323">
          <a:extLst>
            <a:ext uri="{FF2B5EF4-FFF2-40B4-BE49-F238E27FC236}">
              <a16:creationId xmlns:a16="http://schemas.microsoft.com/office/drawing/2014/main" id="{B80E4A8A-8B68-491A-9B56-8E16E842665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5" name="直線コネクタ 324">
          <a:extLst>
            <a:ext uri="{FF2B5EF4-FFF2-40B4-BE49-F238E27FC236}">
              <a16:creationId xmlns:a16="http://schemas.microsoft.com/office/drawing/2014/main" id="{37260521-6AD6-416D-9928-7D2249CD484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6" name="テキスト ボックス 325">
          <a:extLst>
            <a:ext uri="{FF2B5EF4-FFF2-40B4-BE49-F238E27FC236}">
              <a16:creationId xmlns:a16="http://schemas.microsoft.com/office/drawing/2014/main" id="{8E132836-D565-41B9-BAF8-BCDC48D1F5C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7" name="直線コネクタ 326">
          <a:extLst>
            <a:ext uri="{FF2B5EF4-FFF2-40B4-BE49-F238E27FC236}">
              <a16:creationId xmlns:a16="http://schemas.microsoft.com/office/drawing/2014/main" id="{CAB26317-F19E-499F-8C77-7DB1302CE4F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8" name="テキスト ボックス 327">
          <a:extLst>
            <a:ext uri="{FF2B5EF4-FFF2-40B4-BE49-F238E27FC236}">
              <a16:creationId xmlns:a16="http://schemas.microsoft.com/office/drawing/2014/main" id="{DC11AC31-92F2-4190-B94C-341F0633ABF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9" name="直線コネクタ 328">
          <a:extLst>
            <a:ext uri="{FF2B5EF4-FFF2-40B4-BE49-F238E27FC236}">
              <a16:creationId xmlns:a16="http://schemas.microsoft.com/office/drawing/2014/main" id="{BDB6317A-8051-48C4-B367-6264C9F2806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0" name="テキスト ボックス 329">
          <a:extLst>
            <a:ext uri="{FF2B5EF4-FFF2-40B4-BE49-F238E27FC236}">
              <a16:creationId xmlns:a16="http://schemas.microsoft.com/office/drawing/2014/main" id="{02337B40-FE10-487F-BF90-6BCC598BC87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1" name="直線コネクタ 330">
          <a:extLst>
            <a:ext uri="{FF2B5EF4-FFF2-40B4-BE49-F238E27FC236}">
              <a16:creationId xmlns:a16="http://schemas.microsoft.com/office/drawing/2014/main" id="{50CD8996-9731-4957-8DD3-BE639BA9DF8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2" name="テキスト ボックス 331">
          <a:extLst>
            <a:ext uri="{FF2B5EF4-FFF2-40B4-BE49-F238E27FC236}">
              <a16:creationId xmlns:a16="http://schemas.microsoft.com/office/drawing/2014/main" id="{F4219958-DE14-4AEE-8324-4433A25CABB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a:extLst>
            <a:ext uri="{FF2B5EF4-FFF2-40B4-BE49-F238E27FC236}">
              <a16:creationId xmlns:a16="http://schemas.microsoft.com/office/drawing/2014/main" id="{504483AE-E3D8-4CC3-AE44-86711CF82D9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4" name="【保健センター・保健所】&#10;有形固定資産減価償却率グラフ枠">
          <a:extLst>
            <a:ext uri="{FF2B5EF4-FFF2-40B4-BE49-F238E27FC236}">
              <a16:creationId xmlns:a16="http://schemas.microsoft.com/office/drawing/2014/main" id="{19D47AB9-34A3-4D32-85B9-B9CCA82F148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335" name="直線コネクタ 334">
          <a:extLst>
            <a:ext uri="{FF2B5EF4-FFF2-40B4-BE49-F238E27FC236}">
              <a16:creationId xmlns:a16="http://schemas.microsoft.com/office/drawing/2014/main" id="{24AFD09C-EB24-40FA-BC9C-8E59455C5707}"/>
            </a:ext>
          </a:extLst>
        </xdr:cNvPr>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336" name="【保健センター・保健所】&#10;有形固定資産減価償却率最小値テキスト">
          <a:extLst>
            <a:ext uri="{FF2B5EF4-FFF2-40B4-BE49-F238E27FC236}">
              <a16:creationId xmlns:a16="http://schemas.microsoft.com/office/drawing/2014/main" id="{0E3EFC45-211A-4C5C-85E7-AA5879E20B4C}"/>
            </a:ext>
          </a:extLst>
        </xdr:cNvPr>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337" name="直線コネクタ 336">
          <a:extLst>
            <a:ext uri="{FF2B5EF4-FFF2-40B4-BE49-F238E27FC236}">
              <a16:creationId xmlns:a16="http://schemas.microsoft.com/office/drawing/2014/main" id="{BE153EB0-9C4E-4357-9B6A-3A9571183188}"/>
            </a:ext>
          </a:extLst>
        </xdr:cNvPr>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338" name="【保健センター・保健所】&#10;有形固定資産減価償却率最大値テキスト">
          <a:extLst>
            <a:ext uri="{FF2B5EF4-FFF2-40B4-BE49-F238E27FC236}">
              <a16:creationId xmlns:a16="http://schemas.microsoft.com/office/drawing/2014/main" id="{7F9AD8BE-3D3F-4D27-B145-D5F677EA951B}"/>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339" name="直線コネクタ 338">
          <a:extLst>
            <a:ext uri="{FF2B5EF4-FFF2-40B4-BE49-F238E27FC236}">
              <a16:creationId xmlns:a16="http://schemas.microsoft.com/office/drawing/2014/main" id="{B8773208-D7CF-46E3-A75D-A52F4E0E543A}"/>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126836</xdr:rowOff>
    </xdr:from>
    <xdr:ext cx="405111" cy="259045"/>
    <xdr:sp macro="" textlink="">
      <xdr:nvSpPr>
        <xdr:cNvPr id="340" name="【保健センター・保健所】&#10;有形固定資産減価償却率平均値テキスト">
          <a:extLst>
            <a:ext uri="{FF2B5EF4-FFF2-40B4-BE49-F238E27FC236}">
              <a16:creationId xmlns:a16="http://schemas.microsoft.com/office/drawing/2014/main" id="{38B59F9E-005D-4F4C-BEB6-F1FF71E11883}"/>
            </a:ext>
          </a:extLst>
        </xdr:cNvPr>
        <xdr:cNvSpPr txBox="1"/>
      </xdr:nvSpPr>
      <xdr:spPr>
        <a:xfrm>
          <a:off x="16357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341" name="フローチャート: 判断 340">
          <a:extLst>
            <a:ext uri="{FF2B5EF4-FFF2-40B4-BE49-F238E27FC236}">
              <a16:creationId xmlns:a16="http://schemas.microsoft.com/office/drawing/2014/main" id="{2FD5C221-EFF4-489D-B5F3-5BD50EF264BE}"/>
            </a:ext>
          </a:extLst>
        </xdr:cNvPr>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342" name="フローチャート: 判断 341">
          <a:extLst>
            <a:ext uri="{FF2B5EF4-FFF2-40B4-BE49-F238E27FC236}">
              <a16:creationId xmlns:a16="http://schemas.microsoft.com/office/drawing/2014/main" id="{C7233858-C826-4E98-8FAB-68D60830C6A1}"/>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343" name="フローチャート: 判断 342">
          <a:extLst>
            <a:ext uri="{FF2B5EF4-FFF2-40B4-BE49-F238E27FC236}">
              <a16:creationId xmlns:a16="http://schemas.microsoft.com/office/drawing/2014/main" id="{B856D61C-363A-4913-82DB-440172D36971}"/>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344" name="フローチャート: 判断 343">
          <a:extLst>
            <a:ext uri="{FF2B5EF4-FFF2-40B4-BE49-F238E27FC236}">
              <a16:creationId xmlns:a16="http://schemas.microsoft.com/office/drawing/2014/main" id="{2F02AF0F-78D8-48C9-A6D4-DFC741BCDD56}"/>
            </a:ext>
          </a:extLst>
        </xdr:cNvPr>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345" name="フローチャート: 判断 344">
          <a:extLst>
            <a:ext uri="{FF2B5EF4-FFF2-40B4-BE49-F238E27FC236}">
              <a16:creationId xmlns:a16="http://schemas.microsoft.com/office/drawing/2014/main" id="{F1D18CC5-A9FA-4C92-B32C-C503C437B09A}"/>
            </a:ext>
          </a:extLst>
        </xdr:cNvPr>
        <xdr:cNvSpPr/>
      </xdr:nvSpPr>
      <xdr:spPr>
        <a:xfrm>
          <a:off x="12763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F8F62CD8-E3DF-4E9A-AC97-B939588061E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C234BF04-5DC3-4E16-835A-E8CA446665A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9DE5943A-1832-4463-BFBF-D8DE372CFD9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A285A072-9B74-4921-A550-0146B8BF399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C976AA6F-01A0-43B4-ACF6-9EC33973E7B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351" name="楕円 350">
          <a:extLst>
            <a:ext uri="{FF2B5EF4-FFF2-40B4-BE49-F238E27FC236}">
              <a16:creationId xmlns:a16="http://schemas.microsoft.com/office/drawing/2014/main" id="{63F4F071-1E8E-4447-AB8E-740248A40C79}"/>
            </a:ext>
          </a:extLst>
        </xdr:cNvPr>
        <xdr:cNvSpPr/>
      </xdr:nvSpPr>
      <xdr:spPr>
        <a:xfrm>
          <a:off x="162687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25961</xdr:rowOff>
    </xdr:from>
    <xdr:ext cx="405111" cy="259045"/>
    <xdr:sp macro="" textlink="">
      <xdr:nvSpPr>
        <xdr:cNvPr id="352" name="【保健センター・保健所】&#10;有形固定資産減価償却率該当値テキスト">
          <a:extLst>
            <a:ext uri="{FF2B5EF4-FFF2-40B4-BE49-F238E27FC236}">
              <a16:creationId xmlns:a16="http://schemas.microsoft.com/office/drawing/2014/main" id="{3006172D-1E07-42B1-A248-58F09A880ECD}"/>
            </a:ext>
          </a:extLst>
        </xdr:cNvPr>
        <xdr:cNvSpPr txBox="1"/>
      </xdr:nvSpPr>
      <xdr:spPr>
        <a:xfrm>
          <a:off x="16357600" y="1014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161472</xdr:rowOff>
    </xdr:from>
    <xdr:to>
      <xdr:col>81</xdr:col>
      <xdr:colOff>101600</xdr:colOff>
      <xdr:row>60</xdr:row>
      <xdr:rowOff>91622</xdr:rowOff>
    </xdr:to>
    <xdr:sp macro="" textlink="">
      <xdr:nvSpPr>
        <xdr:cNvPr id="353" name="楕円 352">
          <a:extLst>
            <a:ext uri="{FF2B5EF4-FFF2-40B4-BE49-F238E27FC236}">
              <a16:creationId xmlns:a16="http://schemas.microsoft.com/office/drawing/2014/main" id="{13DC1917-0C04-45C0-BCC7-4F6D06971FC7}"/>
            </a:ext>
          </a:extLst>
        </xdr:cNvPr>
        <xdr:cNvSpPr/>
      </xdr:nvSpPr>
      <xdr:spPr>
        <a:xfrm>
          <a:off x="15430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40822</xdr:rowOff>
    </xdr:from>
    <xdr:to>
      <xdr:col>85</xdr:col>
      <xdr:colOff>127000</xdr:colOff>
      <xdr:row>60</xdr:row>
      <xdr:rowOff>53884</xdr:rowOff>
    </xdr:to>
    <xdr:cxnSp macro="">
      <xdr:nvCxnSpPr>
        <xdr:cNvPr id="354" name="直線コネクタ 353">
          <a:extLst>
            <a:ext uri="{FF2B5EF4-FFF2-40B4-BE49-F238E27FC236}">
              <a16:creationId xmlns:a16="http://schemas.microsoft.com/office/drawing/2014/main" id="{FF8322D7-11CC-4D42-89C6-53E4811129B8}"/>
            </a:ext>
          </a:extLst>
        </xdr:cNvPr>
        <xdr:cNvCxnSpPr/>
      </xdr:nvCxnSpPr>
      <xdr:spPr>
        <a:xfrm>
          <a:off x="15481300" y="1032782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123916</xdr:rowOff>
    </xdr:from>
    <xdr:to>
      <xdr:col>76</xdr:col>
      <xdr:colOff>165100</xdr:colOff>
      <xdr:row>60</xdr:row>
      <xdr:rowOff>54066</xdr:rowOff>
    </xdr:to>
    <xdr:sp macro="" textlink="">
      <xdr:nvSpPr>
        <xdr:cNvPr id="355" name="楕円 354">
          <a:extLst>
            <a:ext uri="{FF2B5EF4-FFF2-40B4-BE49-F238E27FC236}">
              <a16:creationId xmlns:a16="http://schemas.microsoft.com/office/drawing/2014/main" id="{596C5A30-2C10-4CEB-9268-F881B1F5B9BD}"/>
            </a:ext>
          </a:extLst>
        </xdr:cNvPr>
        <xdr:cNvSpPr/>
      </xdr:nvSpPr>
      <xdr:spPr>
        <a:xfrm>
          <a:off x="14541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3266</xdr:rowOff>
    </xdr:from>
    <xdr:to>
      <xdr:col>81</xdr:col>
      <xdr:colOff>50800</xdr:colOff>
      <xdr:row>60</xdr:row>
      <xdr:rowOff>40822</xdr:rowOff>
    </xdr:to>
    <xdr:cxnSp macro="">
      <xdr:nvCxnSpPr>
        <xdr:cNvPr id="356" name="直線コネクタ 355">
          <a:extLst>
            <a:ext uri="{FF2B5EF4-FFF2-40B4-BE49-F238E27FC236}">
              <a16:creationId xmlns:a16="http://schemas.microsoft.com/office/drawing/2014/main" id="{CC560C91-C14B-4F7E-A3A0-D91F6DE7F054}"/>
            </a:ext>
          </a:extLst>
        </xdr:cNvPr>
        <xdr:cNvCxnSpPr/>
      </xdr:nvCxnSpPr>
      <xdr:spPr>
        <a:xfrm>
          <a:off x="14592300" y="102902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357" name="楕円 356">
          <a:extLst>
            <a:ext uri="{FF2B5EF4-FFF2-40B4-BE49-F238E27FC236}">
              <a16:creationId xmlns:a16="http://schemas.microsoft.com/office/drawing/2014/main" id="{FCC619A6-9F11-4802-A1FE-C3D5BE75182D}"/>
            </a:ext>
          </a:extLst>
        </xdr:cNvPr>
        <xdr:cNvSpPr/>
      </xdr:nvSpPr>
      <xdr:spPr>
        <a:xfrm>
          <a:off x="13652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60</xdr:row>
      <xdr:rowOff>3266</xdr:rowOff>
    </xdr:to>
    <xdr:cxnSp macro="">
      <xdr:nvCxnSpPr>
        <xdr:cNvPr id="358" name="直線コネクタ 357">
          <a:extLst>
            <a:ext uri="{FF2B5EF4-FFF2-40B4-BE49-F238E27FC236}">
              <a16:creationId xmlns:a16="http://schemas.microsoft.com/office/drawing/2014/main" id="{0138602E-C594-4A62-9D34-C63D0D44FF6A}"/>
            </a:ext>
          </a:extLst>
        </xdr:cNvPr>
        <xdr:cNvCxnSpPr/>
      </xdr:nvCxnSpPr>
      <xdr:spPr>
        <a:xfrm>
          <a:off x="13703300" y="102510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47172</xdr:rowOff>
    </xdr:from>
    <xdr:to>
      <xdr:col>67</xdr:col>
      <xdr:colOff>101600</xdr:colOff>
      <xdr:row>59</xdr:row>
      <xdr:rowOff>148772</xdr:rowOff>
    </xdr:to>
    <xdr:sp macro="" textlink="">
      <xdr:nvSpPr>
        <xdr:cNvPr id="359" name="楕円 358">
          <a:extLst>
            <a:ext uri="{FF2B5EF4-FFF2-40B4-BE49-F238E27FC236}">
              <a16:creationId xmlns:a16="http://schemas.microsoft.com/office/drawing/2014/main" id="{1B0BE13F-B323-425F-8B8A-C03820AEF077}"/>
            </a:ext>
          </a:extLst>
        </xdr:cNvPr>
        <xdr:cNvSpPr/>
      </xdr:nvSpPr>
      <xdr:spPr>
        <a:xfrm>
          <a:off x="12763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97972</xdr:rowOff>
    </xdr:from>
    <xdr:to>
      <xdr:col>71</xdr:col>
      <xdr:colOff>177800</xdr:colOff>
      <xdr:row>59</xdr:row>
      <xdr:rowOff>135527</xdr:rowOff>
    </xdr:to>
    <xdr:cxnSp macro="">
      <xdr:nvCxnSpPr>
        <xdr:cNvPr id="360" name="直線コネクタ 359">
          <a:extLst>
            <a:ext uri="{FF2B5EF4-FFF2-40B4-BE49-F238E27FC236}">
              <a16:creationId xmlns:a16="http://schemas.microsoft.com/office/drawing/2014/main" id="{9A2EAAFF-E6F0-4B4C-A7EC-6014317A4FC3}"/>
            </a:ext>
          </a:extLst>
        </xdr:cNvPr>
        <xdr:cNvCxnSpPr/>
      </xdr:nvCxnSpPr>
      <xdr:spPr>
        <a:xfrm>
          <a:off x="12814300" y="1021352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361" name="n_1aveValue【保健センター・保健所】&#10;有形固定資産減価償却率">
          <a:extLst>
            <a:ext uri="{FF2B5EF4-FFF2-40B4-BE49-F238E27FC236}">
              <a16:creationId xmlns:a16="http://schemas.microsoft.com/office/drawing/2014/main" id="{1EE03BA5-C21F-49D4-B60B-25AA379F91BD}"/>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362" name="n_2aveValue【保健センター・保健所】&#10;有形固定資産減価償却率">
          <a:extLst>
            <a:ext uri="{FF2B5EF4-FFF2-40B4-BE49-F238E27FC236}">
              <a16:creationId xmlns:a16="http://schemas.microsoft.com/office/drawing/2014/main" id="{F010CFC1-BE87-4AE3-B735-C09293B5EC69}"/>
            </a:ext>
          </a:extLst>
        </xdr:cNvPr>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363" name="n_3aveValue【保健センター・保健所】&#10;有形固定資産減価償却率">
          <a:extLst>
            <a:ext uri="{FF2B5EF4-FFF2-40B4-BE49-F238E27FC236}">
              <a16:creationId xmlns:a16="http://schemas.microsoft.com/office/drawing/2014/main" id="{C3D83C01-43AF-4E78-AEF2-51120A86B11C}"/>
            </a:ext>
          </a:extLst>
        </xdr:cNvPr>
        <xdr:cNvSpPr txBox="1"/>
      </xdr:nvSpPr>
      <xdr:spPr>
        <a:xfrm>
          <a:off x="13500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89280</xdr:rowOff>
    </xdr:from>
    <xdr:ext cx="405111" cy="259045"/>
    <xdr:sp macro="" textlink="">
      <xdr:nvSpPr>
        <xdr:cNvPr id="364" name="n_4aveValue【保健センター・保健所】&#10;有形固定資産減価償却率">
          <a:extLst>
            <a:ext uri="{FF2B5EF4-FFF2-40B4-BE49-F238E27FC236}">
              <a16:creationId xmlns:a16="http://schemas.microsoft.com/office/drawing/2014/main" id="{CB143A05-BB62-4F80-A161-06EC0BD70FF7}"/>
            </a:ext>
          </a:extLst>
        </xdr:cNvPr>
        <xdr:cNvSpPr txBox="1"/>
      </xdr:nvSpPr>
      <xdr:spPr>
        <a:xfrm>
          <a:off x="12611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108149</xdr:rowOff>
    </xdr:from>
    <xdr:ext cx="405111" cy="259045"/>
    <xdr:sp macro="" textlink="">
      <xdr:nvSpPr>
        <xdr:cNvPr id="365" name="n_1mainValue【保健センター・保健所】&#10;有形固定資産減価償却率">
          <a:extLst>
            <a:ext uri="{FF2B5EF4-FFF2-40B4-BE49-F238E27FC236}">
              <a16:creationId xmlns:a16="http://schemas.microsoft.com/office/drawing/2014/main" id="{031A5BA4-2421-4A89-95DC-567C7C4DA063}"/>
            </a:ext>
          </a:extLst>
        </xdr:cNvPr>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70593</xdr:rowOff>
    </xdr:from>
    <xdr:ext cx="405111" cy="259045"/>
    <xdr:sp macro="" textlink="">
      <xdr:nvSpPr>
        <xdr:cNvPr id="366" name="n_2mainValue【保健センター・保健所】&#10;有形固定資産減価償却率">
          <a:extLst>
            <a:ext uri="{FF2B5EF4-FFF2-40B4-BE49-F238E27FC236}">
              <a16:creationId xmlns:a16="http://schemas.microsoft.com/office/drawing/2014/main" id="{228C2985-FEB2-4166-98D0-B18235094488}"/>
            </a:ext>
          </a:extLst>
        </xdr:cNvPr>
        <xdr:cNvSpPr txBox="1"/>
      </xdr:nvSpPr>
      <xdr:spPr>
        <a:xfrm>
          <a:off x="14389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367" name="n_3mainValue【保健センター・保健所】&#10;有形固定資産減価償却率">
          <a:extLst>
            <a:ext uri="{FF2B5EF4-FFF2-40B4-BE49-F238E27FC236}">
              <a16:creationId xmlns:a16="http://schemas.microsoft.com/office/drawing/2014/main" id="{8958228F-C13A-4AAF-B38F-36E4E37C6D60}"/>
            </a:ext>
          </a:extLst>
        </xdr:cNvPr>
        <xdr:cNvSpPr txBox="1"/>
      </xdr:nvSpPr>
      <xdr:spPr>
        <a:xfrm>
          <a:off x="13500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165299</xdr:rowOff>
    </xdr:from>
    <xdr:ext cx="405111" cy="259045"/>
    <xdr:sp macro="" textlink="">
      <xdr:nvSpPr>
        <xdr:cNvPr id="368" name="n_4mainValue【保健センター・保健所】&#10;有形固定資産減価償却率">
          <a:extLst>
            <a:ext uri="{FF2B5EF4-FFF2-40B4-BE49-F238E27FC236}">
              <a16:creationId xmlns:a16="http://schemas.microsoft.com/office/drawing/2014/main" id="{4B0E6A45-0DFD-4E14-83AE-171500291FD9}"/>
            </a:ext>
          </a:extLst>
        </xdr:cNvPr>
        <xdr:cNvSpPr txBox="1"/>
      </xdr:nvSpPr>
      <xdr:spPr>
        <a:xfrm>
          <a:off x="12611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9" name="正方形/長方形 368">
          <a:extLst>
            <a:ext uri="{FF2B5EF4-FFF2-40B4-BE49-F238E27FC236}">
              <a16:creationId xmlns:a16="http://schemas.microsoft.com/office/drawing/2014/main" id="{E958ADF5-739A-4758-A73D-C001CC11753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0" name="正方形/長方形 369">
          <a:extLst>
            <a:ext uri="{FF2B5EF4-FFF2-40B4-BE49-F238E27FC236}">
              <a16:creationId xmlns:a16="http://schemas.microsoft.com/office/drawing/2014/main" id="{8759A5B8-6057-4A06-A332-8024536407D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1" name="正方形/長方形 370">
          <a:extLst>
            <a:ext uri="{FF2B5EF4-FFF2-40B4-BE49-F238E27FC236}">
              <a16:creationId xmlns:a16="http://schemas.microsoft.com/office/drawing/2014/main" id="{52B32E0A-4669-4FA4-8A54-9E78FD6270A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2" name="正方形/長方形 371">
          <a:extLst>
            <a:ext uri="{FF2B5EF4-FFF2-40B4-BE49-F238E27FC236}">
              <a16:creationId xmlns:a16="http://schemas.microsoft.com/office/drawing/2014/main" id="{83177A6A-F9D4-4065-9022-0EEE51D0203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3" name="正方形/長方形 372">
          <a:extLst>
            <a:ext uri="{FF2B5EF4-FFF2-40B4-BE49-F238E27FC236}">
              <a16:creationId xmlns:a16="http://schemas.microsoft.com/office/drawing/2014/main" id="{F17EEE07-52BC-48CB-A104-921B3CDA1D6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4" name="正方形/長方形 373">
          <a:extLst>
            <a:ext uri="{FF2B5EF4-FFF2-40B4-BE49-F238E27FC236}">
              <a16:creationId xmlns:a16="http://schemas.microsoft.com/office/drawing/2014/main" id="{4CC59FB2-171F-4A28-85EC-9B26FC3F167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5" name="正方形/長方形 374">
          <a:extLst>
            <a:ext uri="{FF2B5EF4-FFF2-40B4-BE49-F238E27FC236}">
              <a16:creationId xmlns:a16="http://schemas.microsoft.com/office/drawing/2014/main" id="{A087CA3B-05DA-4D19-9187-86F528123C5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6" name="正方形/長方形 375">
          <a:extLst>
            <a:ext uri="{FF2B5EF4-FFF2-40B4-BE49-F238E27FC236}">
              <a16:creationId xmlns:a16="http://schemas.microsoft.com/office/drawing/2014/main" id="{201BE50D-FC92-45A4-8F2F-74BA4E8C9A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7" name="テキスト ボックス 376">
          <a:extLst>
            <a:ext uri="{FF2B5EF4-FFF2-40B4-BE49-F238E27FC236}">
              <a16:creationId xmlns:a16="http://schemas.microsoft.com/office/drawing/2014/main" id="{0B2FD8AC-E370-4955-AB52-05E96C3EC02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8" name="直線コネクタ 377">
          <a:extLst>
            <a:ext uri="{FF2B5EF4-FFF2-40B4-BE49-F238E27FC236}">
              <a16:creationId xmlns:a16="http://schemas.microsoft.com/office/drawing/2014/main" id="{BA21B477-D23B-47BB-99E4-9D7840F3F86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9" name="直線コネクタ 378">
          <a:extLst>
            <a:ext uri="{FF2B5EF4-FFF2-40B4-BE49-F238E27FC236}">
              <a16:creationId xmlns:a16="http://schemas.microsoft.com/office/drawing/2014/main" id="{2D964B7D-849C-4D4A-BA6E-523617D47DC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0" name="テキスト ボックス 379">
          <a:extLst>
            <a:ext uri="{FF2B5EF4-FFF2-40B4-BE49-F238E27FC236}">
              <a16:creationId xmlns:a16="http://schemas.microsoft.com/office/drawing/2014/main" id="{29DCE258-C993-4177-BEB6-2EC6195A122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1" name="直線コネクタ 380">
          <a:extLst>
            <a:ext uri="{FF2B5EF4-FFF2-40B4-BE49-F238E27FC236}">
              <a16:creationId xmlns:a16="http://schemas.microsoft.com/office/drawing/2014/main" id="{04F75A8D-FF67-4677-94EA-5DB88125D3C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2" name="テキスト ボックス 381">
          <a:extLst>
            <a:ext uri="{FF2B5EF4-FFF2-40B4-BE49-F238E27FC236}">
              <a16:creationId xmlns:a16="http://schemas.microsoft.com/office/drawing/2014/main" id="{FF84971B-2930-4051-BA90-09F692EC1BB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3" name="直線コネクタ 382">
          <a:extLst>
            <a:ext uri="{FF2B5EF4-FFF2-40B4-BE49-F238E27FC236}">
              <a16:creationId xmlns:a16="http://schemas.microsoft.com/office/drawing/2014/main" id="{90848218-F22B-41BB-B942-A148B7B4E25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4" name="テキスト ボックス 383">
          <a:extLst>
            <a:ext uri="{FF2B5EF4-FFF2-40B4-BE49-F238E27FC236}">
              <a16:creationId xmlns:a16="http://schemas.microsoft.com/office/drawing/2014/main" id="{4906CF73-3908-4939-BEDD-3C875CFB94D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5" name="直線コネクタ 384">
          <a:extLst>
            <a:ext uri="{FF2B5EF4-FFF2-40B4-BE49-F238E27FC236}">
              <a16:creationId xmlns:a16="http://schemas.microsoft.com/office/drawing/2014/main" id="{7CD4C0F2-9A63-40BE-9465-CF180FC690A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6" name="テキスト ボックス 385">
          <a:extLst>
            <a:ext uri="{FF2B5EF4-FFF2-40B4-BE49-F238E27FC236}">
              <a16:creationId xmlns:a16="http://schemas.microsoft.com/office/drawing/2014/main" id="{7C33C8BE-53B8-4B15-A9F8-ADABF06DD36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7" name="直線コネクタ 386">
          <a:extLst>
            <a:ext uri="{FF2B5EF4-FFF2-40B4-BE49-F238E27FC236}">
              <a16:creationId xmlns:a16="http://schemas.microsoft.com/office/drawing/2014/main" id="{199E11A3-1E13-4D83-A522-DFA6DE95EE7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8" name="テキスト ボックス 387">
          <a:extLst>
            <a:ext uri="{FF2B5EF4-FFF2-40B4-BE49-F238E27FC236}">
              <a16:creationId xmlns:a16="http://schemas.microsoft.com/office/drawing/2014/main" id="{47F55FE5-D2FF-41AD-9943-3C5B2F43E3A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9" name="直線コネクタ 388">
          <a:extLst>
            <a:ext uri="{FF2B5EF4-FFF2-40B4-BE49-F238E27FC236}">
              <a16:creationId xmlns:a16="http://schemas.microsoft.com/office/drawing/2014/main" id="{90BDD37A-645B-412C-B1F1-502CADB5AC9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0" name="テキスト ボックス 389">
          <a:extLst>
            <a:ext uri="{FF2B5EF4-FFF2-40B4-BE49-F238E27FC236}">
              <a16:creationId xmlns:a16="http://schemas.microsoft.com/office/drawing/2014/main" id="{BEA78A6A-3926-4217-9DC1-F01FFD89365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1" name="【保健センター・保健所】&#10;一人当たり面積グラフ枠">
          <a:extLst>
            <a:ext uri="{FF2B5EF4-FFF2-40B4-BE49-F238E27FC236}">
              <a16:creationId xmlns:a16="http://schemas.microsoft.com/office/drawing/2014/main" id="{9821D961-5B9A-4003-A37E-0D9E61DFC2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392" name="直線コネクタ 391">
          <a:extLst>
            <a:ext uri="{FF2B5EF4-FFF2-40B4-BE49-F238E27FC236}">
              <a16:creationId xmlns:a16="http://schemas.microsoft.com/office/drawing/2014/main" id="{EED8A2FD-CC5A-4F90-A2BC-98FC54F21A34}"/>
            </a:ext>
          </a:extLst>
        </xdr:cNvPr>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393" name="【保健センター・保健所】&#10;一人当たり面積最小値テキスト">
          <a:extLst>
            <a:ext uri="{FF2B5EF4-FFF2-40B4-BE49-F238E27FC236}">
              <a16:creationId xmlns:a16="http://schemas.microsoft.com/office/drawing/2014/main" id="{7700B36E-AA7D-4879-9935-84EF5E7BA1B0}"/>
            </a:ext>
          </a:extLst>
        </xdr:cNvPr>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394" name="直線コネクタ 393">
          <a:extLst>
            <a:ext uri="{FF2B5EF4-FFF2-40B4-BE49-F238E27FC236}">
              <a16:creationId xmlns:a16="http://schemas.microsoft.com/office/drawing/2014/main" id="{DD330CFA-F968-405B-BC71-10C9F2DFB467}"/>
            </a:ext>
          </a:extLst>
        </xdr:cNvPr>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395" name="【保健センター・保健所】&#10;一人当たり面積最大値テキスト">
          <a:extLst>
            <a:ext uri="{FF2B5EF4-FFF2-40B4-BE49-F238E27FC236}">
              <a16:creationId xmlns:a16="http://schemas.microsoft.com/office/drawing/2014/main" id="{6964974C-69B8-4D44-B020-821978C65618}"/>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396" name="直線コネクタ 395">
          <a:extLst>
            <a:ext uri="{FF2B5EF4-FFF2-40B4-BE49-F238E27FC236}">
              <a16:creationId xmlns:a16="http://schemas.microsoft.com/office/drawing/2014/main" id="{20014A2F-C69F-434C-981D-25347F145692}"/>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397" name="【保健センター・保健所】&#10;一人当たり面積平均値テキスト">
          <a:extLst>
            <a:ext uri="{FF2B5EF4-FFF2-40B4-BE49-F238E27FC236}">
              <a16:creationId xmlns:a16="http://schemas.microsoft.com/office/drawing/2014/main" id="{31E9C926-0C71-4251-B5F8-16785D72A4C0}"/>
            </a:ext>
          </a:extLst>
        </xdr:cNvPr>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398" name="フローチャート: 判断 397">
          <a:extLst>
            <a:ext uri="{FF2B5EF4-FFF2-40B4-BE49-F238E27FC236}">
              <a16:creationId xmlns:a16="http://schemas.microsoft.com/office/drawing/2014/main" id="{98990EDD-1BDC-4B8E-91C6-EB013B2B49F4}"/>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399" name="フローチャート: 判断 398">
          <a:extLst>
            <a:ext uri="{FF2B5EF4-FFF2-40B4-BE49-F238E27FC236}">
              <a16:creationId xmlns:a16="http://schemas.microsoft.com/office/drawing/2014/main" id="{57015DB1-137B-462E-9DE9-C6156E2C8FE7}"/>
            </a:ext>
          </a:extLst>
        </xdr:cNvPr>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400" name="フローチャート: 判断 399">
          <a:extLst>
            <a:ext uri="{FF2B5EF4-FFF2-40B4-BE49-F238E27FC236}">
              <a16:creationId xmlns:a16="http://schemas.microsoft.com/office/drawing/2014/main" id="{D08DBFA1-73E4-48E6-A041-31BD27A2AF2E}"/>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401" name="フローチャート: 判断 400">
          <a:extLst>
            <a:ext uri="{FF2B5EF4-FFF2-40B4-BE49-F238E27FC236}">
              <a16:creationId xmlns:a16="http://schemas.microsoft.com/office/drawing/2014/main" id="{093C2907-0A91-4008-9203-47F6574581B0}"/>
            </a:ext>
          </a:extLst>
        </xdr:cNvPr>
        <xdr:cNvSpPr/>
      </xdr:nvSpPr>
      <xdr:spPr>
        <a:xfrm>
          <a:off x="19494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402" name="フローチャート: 判断 401">
          <a:extLst>
            <a:ext uri="{FF2B5EF4-FFF2-40B4-BE49-F238E27FC236}">
              <a16:creationId xmlns:a16="http://schemas.microsoft.com/office/drawing/2014/main" id="{48573D37-1A0C-458F-9D40-39AE6B84B6EE}"/>
            </a:ext>
          </a:extLst>
        </xdr:cNvPr>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CDBC0A71-177B-455D-B984-B2C5DE75C63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14905920-F60F-4D0F-829E-743A0395B01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0C4AC793-7CA9-45C6-B715-38E91D184DE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3A84B022-3218-4D76-8F7B-2ECB6965DA2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B5B979B3-B01F-41F3-88CD-7325C6F0853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135128</xdr:rowOff>
    </xdr:from>
    <xdr:to>
      <xdr:col>116</xdr:col>
      <xdr:colOff>114300</xdr:colOff>
      <xdr:row>62</xdr:row>
      <xdr:rowOff>65278</xdr:rowOff>
    </xdr:to>
    <xdr:sp macro="" textlink="">
      <xdr:nvSpPr>
        <xdr:cNvPr id="408" name="楕円 407">
          <a:extLst>
            <a:ext uri="{FF2B5EF4-FFF2-40B4-BE49-F238E27FC236}">
              <a16:creationId xmlns:a16="http://schemas.microsoft.com/office/drawing/2014/main" id="{15B52EDC-3CE0-4C61-8B14-5FE72E903D6E}"/>
            </a:ext>
          </a:extLst>
        </xdr:cNvPr>
        <xdr:cNvSpPr/>
      </xdr:nvSpPr>
      <xdr:spPr>
        <a:xfrm>
          <a:off x="22110700" y="105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158005</xdr:rowOff>
    </xdr:from>
    <xdr:ext cx="469744" cy="259045"/>
    <xdr:sp macro="" textlink="">
      <xdr:nvSpPr>
        <xdr:cNvPr id="409" name="【保健センター・保健所】&#10;一人当たり面積該当値テキスト">
          <a:extLst>
            <a:ext uri="{FF2B5EF4-FFF2-40B4-BE49-F238E27FC236}">
              <a16:creationId xmlns:a16="http://schemas.microsoft.com/office/drawing/2014/main" id="{9852EB97-EACB-41B5-B677-0C800DDCF02C}"/>
            </a:ext>
          </a:extLst>
        </xdr:cNvPr>
        <xdr:cNvSpPr txBox="1"/>
      </xdr:nvSpPr>
      <xdr:spPr>
        <a:xfrm>
          <a:off x="22199600" y="1044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130556</xdr:rowOff>
    </xdr:from>
    <xdr:to>
      <xdr:col>112</xdr:col>
      <xdr:colOff>38100</xdr:colOff>
      <xdr:row>62</xdr:row>
      <xdr:rowOff>60706</xdr:rowOff>
    </xdr:to>
    <xdr:sp macro="" textlink="">
      <xdr:nvSpPr>
        <xdr:cNvPr id="410" name="楕円 409">
          <a:extLst>
            <a:ext uri="{FF2B5EF4-FFF2-40B4-BE49-F238E27FC236}">
              <a16:creationId xmlns:a16="http://schemas.microsoft.com/office/drawing/2014/main" id="{E71EA768-C061-4E6C-812C-CBE4F919FAF4}"/>
            </a:ext>
          </a:extLst>
        </xdr:cNvPr>
        <xdr:cNvSpPr/>
      </xdr:nvSpPr>
      <xdr:spPr>
        <a:xfrm>
          <a:off x="21272500" y="105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9906</xdr:rowOff>
    </xdr:from>
    <xdr:to>
      <xdr:col>116</xdr:col>
      <xdr:colOff>63500</xdr:colOff>
      <xdr:row>62</xdr:row>
      <xdr:rowOff>14478</xdr:rowOff>
    </xdr:to>
    <xdr:cxnSp macro="">
      <xdr:nvCxnSpPr>
        <xdr:cNvPr id="411" name="直線コネクタ 410">
          <a:extLst>
            <a:ext uri="{FF2B5EF4-FFF2-40B4-BE49-F238E27FC236}">
              <a16:creationId xmlns:a16="http://schemas.microsoft.com/office/drawing/2014/main" id="{17AA8811-801C-44D5-8FE3-9514830A1180}"/>
            </a:ext>
          </a:extLst>
        </xdr:cNvPr>
        <xdr:cNvCxnSpPr/>
      </xdr:nvCxnSpPr>
      <xdr:spPr>
        <a:xfrm>
          <a:off x="21323300" y="1063980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134366</xdr:rowOff>
    </xdr:from>
    <xdr:to>
      <xdr:col>107</xdr:col>
      <xdr:colOff>101600</xdr:colOff>
      <xdr:row>62</xdr:row>
      <xdr:rowOff>64516</xdr:rowOff>
    </xdr:to>
    <xdr:sp macro="" textlink="">
      <xdr:nvSpPr>
        <xdr:cNvPr id="412" name="楕円 411">
          <a:extLst>
            <a:ext uri="{FF2B5EF4-FFF2-40B4-BE49-F238E27FC236}">
              <a16:creationId xmlns:a16="http://schemas.microsoft.com/office/drawing/2014/main" id="{0337B25F-1F8C-4553-B355-042F790EE1F8}"/>
            </a:ext>
          </a:extLst>
        </xdr:cNvPr>
        <xdr:cNvSpPr/>
      </xdr:nvSpPr>
      <xdr:spPr>
        <a:xfrm>
          <a:off x="20383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9906</xdr:rowOff>
    </xdr:from>
    <xdr:to>
      <xdr:col>111</xdr:col>
      <xdr:colOff>177800</xdr:colOff>
      <xdr:row>62</xdr:row>
      <xdr:rowOff>13716</xdr:rowOff>
    </xdr:to>
    <xdr:cxnSp macro="">
      <xdr:nvCxnSpPr>
        <xdr:cNvPr id="413" name="直線コネクタ 412">
          <a:extLst>
            <a:ext uri="{FF2B5EF4-FFF2-40B4-BE49-F238E27FC236}">
              <a16:creationId xmlns:a16="http://schemas.microsoft.com/office/drawing/2014/main" id="{0F623A76-66B6-4D87-BB13-9A44F179F7CD}"/>
            </a:ext>
          </a:extLst>
        </xdr:cNvPr>
        <xdr:cNvCxnSpPr/>
      </xdr:nvCxnSpPr>
      <xdr:spPr>
        <a:xfrm flipV="1">
          <a:off x="20434300" y="1063980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42164</xdr:rowOff>
    </xdr:from>
    <xdr:to>
      <xdr:col>102</xdr:col>
      <xdr:colOff>165100</xdr:colOff>
      <xdr:row>62</xdr:row>
      <xdr:rowOff>143764</xdr:rowOff>
    </xdr:to>
    <xdr:sp macro="" textlink="">
      <xdr:nvSpPr>
        <xdr:cNvPr id="414" name="楕円 413">
          <a:extLst>
            <a:ext uri="{FF2B5EF4-FFF2-40B4-BE49-F238E27FC236}">
              <a16:creationId xmlns:a16="http://schemas.microsoft.com/office/drawing/2014/main" id="{3A91CE94-2748-4563-96B9-839A58297615}"/>
            </a:ext>
          </a:extLst>
        </xdr:cNvPr>
        <xdr:cNvSpPr/>
      </xdr:nvSpPr>
      <xdr:spPr>
        <a:xfrm>
          <a:off x="19494500" y="1067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xdr:rowOff>
    </xdr:from>
    <xdr:to>
      <xdr:col>107</xdr:col>
      <xdr:colOff>50800</xdr:colOff>
      <xdr:row>62</xdr:row>
      <xdr:rowOff>92964</xdr:rowOff>
    </xdr:to>
    <xdr:cxnSp macro="">
      <xdr:nvCxnSpPr>
        <xdr:cNvPr id="415" name="直線コネクタ 414">
          <a:extLst>
            <a:ext uri="{FF2B5EF4-FFF2-40B4-BE49-F238E27FC236}">
              <a16:creationId xmlns:a16="http://schemas.microsoft.com/office/drawing/2014/main" id="{3D726E2A-B095-47AF-A8F2-C26A71026F78}"/>
            </a:ext>
          </a:extLst>
        </xdr:cNvPr>
        <xdr:cNvCxnSpPr/>
      </xdr:nvCxnSpPr>
      <xdr:spPr>
        <a:xfrm flipV="1">
          <a:off x="19545300" y="10643616"/>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144272</xdr:rowOff>
    </xdr:from>
    <xdr:to>
      <xdr:col>98</xdr:col>
      <xdr:colOff>38100</xdr:colOff>
      <xdr:row>62</xdr:row>
      <xdr:rowOff>74422</xdr:rowOff>
    </xdr:to>
    <xdr:sp macro="" textlink="">
      <xdr:nvSpPr>
        <xdr:cNvPr id="416" name="楕円 415">
          <a:extLst>
            <a:ext uri="{FF2B5EF4-FFF2-40B4-BE49-F238E27FC236}">
              <a16:creationId xmlns:a16="http://schemas.microsoft.com/office/drawing/2014/main" id="{947C45BA-06B0-488A-B28C-2E6BDA673AAB}"/>
            </a:ext>
          </a:extLst>
        </xdr:cNvPr>
        <xdr:cNvSpPr/>
      </xdr:nvSpPr>
      <xdr:spPr>
        <a:xfrm>
          <a:off x="18605500" y="1060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23622</xdr:rowOff>
    </xdr:from>
    <xdr:to>
      <xdr:col>102</xdr:col>
      <xdr:colOff>114300</xdr:colOff>
      <xdr:row>62</xdr:row>
      <xdr:rowOff>92964</xdr:rowOff>
    </xdr:to>
    <xdr:cxnSp macro="">
      <xdr:nvCxnSpPr>
        <xdr:cNvPr id="417" name="直線コネクタ 416">
          <a:extLst>
            <a:ext uri="{FF2B5EF4-FFF2-40B4-BE49-F238E27FC236}">
              <a16:creationId xmlns:a16="http://schemas.microsoft.com/office/drawing/2014/main" id="{486A0A7B-2A91-4412-9F89-1D1C74056470}"/>
            </a:ext>
          </a:extLst>
        </xdr:cNvPr>
        <xdr:cNvCxnSpPr/>
      </xdr:nvCxnSpPr>
      <xdr:spPr>
        <a:xfrm>
          <a:off x="18656300" y="10653522"/>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17543</xdr:rowOff>
    </xdr:from>
    <xdr:ext cx="469744" cy="259045"/>
    <xdr:sp macro="" textlink="">
      <xdr:nvSpPr>
        <xdr:cNvPr id="418" name="n_1aveValue【保健センター・保健所】&#10;一人当たり面積">
          <a:extLst>
            <a:ext uri="{FF2B5EF4-FFF2-40B4-BE49-F238E27FC236}">
              <a16:creationId xmlns:a16="http://schemas.microsoft.com/office/drawing/2014/main" id="{B7FA5AEE-F460-4985-A5FC-8A0F873E3C82}"/>
            </a:ext>
          </a:extLst>
        </xdr:cNvPr>
        <xdr:cNvSpPr txBox="1"/>
      </xdr:nvSpPr>
      <xdr:spPr>
        <a:xfrm>
          <a:off x="21075727"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419" name="n_2aveValue【保健センター・保健所】&#10;一人当たり面積">
          <a:extLst>
            <a:ext uri="{FF2B5EF4-FFF2-40B4-BE49-F238E27FC236}">
              <a16:creationId xmlns:a16="http://schemas.microsoft.com/office/drawing/2014/main" id="{51042155-4E1D-43AC-9F67-076D70C46135}"/>
            </a:ext>
          </a:extLst>
        </xdr:cNvPr>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100855</xdr:rowOff>
    </xdr:from>
    <xdr:ext cx="469744" cy="259045"/>
    <xdr:sp macro="" textlink="">
      <xdr:nvSpPr>
        <xdr:cNvPr id="420" name="n_3aveValue【保健センター・保健所】&#10;一人当たり面積">
          <a:extLst>
            <a:ext uri="{FF2B5EF4-FFF2-40B4-BE49-F238E27FC236}">
              <a16:creationId xmlns:a16="http://schemas.microsoft.com/office/drawing/2014/main" id="{E22307DD-0A26-4033-A3F7-0B109A408314}"/>
            </a:ext>
          </a:extLst>
        </xdr:cNvPr>
        <xdr:cNvSpPr txBox="1"/>
      </xdr:nvSpPr>
      <xdr:spPr>
        <a:xfrm>
          <a:off x="19310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68597</xdr:rowOff>
    </xdr:from>
    <xdr:ext cx="469744" cy="259045"/>
    <xdr:sp macro="" textlink="">
      <xdr:nvSpPr>
        <xdr:cNvPr id="421" name="n_4aveValue【保健センター・保健所】&#10;一人当たり面積">
          <a:extLst>
            <a:ext uri="{FF2B5EF4-FFF2-40B4-BE49-F238E27FC236}">
              <a16:creationId xmlns:a16="http://schemas.microsoft.com/office/drawing/2014/main" id="{FDF1F478-B993-4114-B879-90F799040F7F}"/>
            </a:ext>
          </a:extLst>
        </xdr:cNvPr>
        <xdr:cNvSpPr txBox="1"/>
      </xdr:nvSpPr>
      <xdr:spPr>
        <a:xfrm>
          <a:off x="184214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77233</xdr:rowOff>
    </xdr:from>
    <xdr:ext cx="469744" cy="259045"/>
    <xdr:sp macro="" textlink="">
      <xdr:nvSpPr>
        <xdr:cNvPr id="422" name="n_1mainValue【保健センター・保健所】&#10;一人当たり面積">
          <a:extLst>
            <a:ext uri="{FF2B5EF4-FFF2-40B4-BE49-F238E27FC236}">
              <a16:creationId xmlns:a16="http://schemas.microsoft.com/office/drawing/2014/main" id="{6B0A2509-BAFE-4E54-95E4-6917EB6C4CD4}"/>
            </a:ext>
          </a:extLst>
        </xdr:cNvPr>
        <xdr:cNvSpPr txBox="1"/>
      </xdr:nvSpPr>
      <xdr:spPr>
        <a:xfrm>
          <a:off x="21075727" y="1036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81043</xdr:rowOff>
    </xdr:from>
    <xdr:ext cx="469744" cy="259045"/>
    <xdr:sp macro="" textlink="">
      <xdr:nvSpPr>
        <xdr:cNvPr id="423" name="n_2mainValue【保健センター・保健所】&#10;一人当たり面積">
          <a:extLst>
            <a:ext uri="{FF2B5EF4-FFF2-40B4-BE49-F238E27FC236}">
              <a16:creationId xmlns:a16="http://schemas.microsoft.com/office/drawing/2014/main" id="{E2E5B4D7-FF0A-4CDA-A27C-B5A34138E159}"/>
            </a:ext>
          </a:extLst>
        </xdr:cNvPr>
        <xdr:cNvSpPr txBox="1"/>
      </xdr:nvSpPr>
      <xdr:spPr>
        <a:xfrm>
          <a:off x="20199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134891</xdr:rowOff>
    </xdr:from>
    <xdr:ext cx="469744" cy="259045"/>
    <xdr:sp macro="" textlink="">
      <xdr:nvSpPr>
        <xdr:cNvPr id="424" name="n_3mainValue【保健センター・保健所】&#10;一人当たり面積">
          <a:extLst>
            <a:ext uri="{FF2B5EF4-FFF2-40B4-BE49-F238E27FC236}">
              <a16:creationId xmlns:a16="http://schemas.microsoft.com/office/drawing/2014/main" id="{E3E03C5A-7EFA-401A-B4DD-9042B7589EFB}"/>
            </a:ext>
          </a:extLst>
        </xdr:cNvPr>
        <xdr:cNvSpPr txBox="1"/>
      </xdr:nvSpPr>
      <xdr:spPr>
        <a:xfrm>
          <a:off x="19310427" y="1076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90949</xdr:rowOff>
    </xdr:from>
    <xdr:ext cx="469744" cy="259045"/>
    <xdr:sp macro="" textlink="">
      <xdr:nvSpPr>
        <xdr:cNvPr id="425" name="n_4mainValue【保健センター・保健所】&#10;一人当たり面積">
          <a:extLst>
            <a:ext uri="{FF2B5EF4-FFF2-40B4-BE49-F238E27FC236}">
              <a16:creationId xmlns:a16="http://schemas.microsoft.com/office/drawing/2014/main" id="{449A2093-F429-41A6-9D5B-C095F1B0BE5A}"/>
            </a:ext>
          </a:extLst>
        </xdr:cNvPr>
        <xdr:cNvSpPr txBox="1"/>
      </xdr:nvSpPr>
      <xdr:spPr>
        <a:xfrm>
          <a:off x="18421427" y="103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a:extLst>
            <a:ext uri="{FF2B5EF4-FFF2-40B4-BE49-F238E27FC236}">
              <a16:creationId xmlns:a16="http://schemas.microsoft.com/office/drawing/2014/main" id="{45808AC6-E78A-4D7B-B8E5-526385E5B8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a:extLst>
            <a:ext uri="{FF2B5EF4-FFF2-40B4-BE49-F238E27FC236}">
              <a16:creationId xmlns:a16="http://schemas.microsoft.com/office/drawing/2014/main" id="{E9A261FD-C66A-4AB3-933F-64AC5669D9A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a:extLst>
            <a:ext uri="{FF2B5EF4-FFF2-40B4-BE49-F238E27FC236}">
              <a16:creationId xmlns:a16="http://schemas.microsoft.com/office/drawing/2014/main" id="{C5654E08-99CA-473C-8E30-2F8331A7ECC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a:extLst>
            <a:ext uri="{FF2B5EF4-FFF2-40B4-BE49-F238E27FC236}">
              <a16:creationId xmlns:a16="http://schemas.microsoft.com/office/drawing/2014/main" id="{C45C2B6D-6FCB-4275-9E04-526F4FDE732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a:extLst>
            <a:ext uri="{FF2B5EF4-FFF2-40B4-BE49-F238E27FC236}">
              <a16:creationId xmlns:a16="http://schemas.microsoft.com/office/drawing/2014/main" id="{C2EE7E22-A53D-4B6A-99B7-66F899BD0F1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a:extLst>
            <a:ext uri="{FF2B5EF4-FFF2-40B4-BE49-F238E27FC236}">
              <a16:creationId xmlns:a16="http://schemas.microsoft.com/office/drawing/2014/main" id="{8D22DD29-878B-4379-A8A8-470A409157A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a:extLst>
            <a:ext uri="{FF2B5EF4-FFF2-40B4-BE49-F238E27FC236}">
              <a16:creationId xmlns:a16="http://schemas.microsoft.com/office/drawing/2014/main" id="{0A3E70F9-132E-4C3E-ADB4-5BEEF85C5E9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a:extLst>
            <a:ext uri="{FF2B5EF4-FFF2-40B4-BE49-F238E27FC236}">
              <a16:creationId xmlns:a16="http://schemas.microsoft.com/office/drawing/2014/main" id="{9C58A986-FA25-424A-AC19-981A92FA95B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a:extLst>
            <a:ext uri="{FF2B5EF4-FFF2-40B4-BE49-F238E27FC236}">
              <a16:creationId xmlns:a16="http://schemas.microsoft.com/office/drawing/2014/main" id="{18B02BC5-CBE4-4335-8F63-82DC23B15FB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a:extLst>
            <a:ext uri="{FF2B5EF4-FFF2-40B4-BE49-F238E27FC236}">
              <a16:creationId xmlns:a16="http://schemas.microsoft.com/office/drawing/2014/main" id="{3482A8A0-2326-476D-90D0-740836A2B7C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a:extLst>
            <a:ext uri="{FF2B5EF4-FFF2-40B4-BE49-F238E27FC236}">
              <a16:creationId xmlns:a16="http://schemas.microsoft.com/office/drawing/2014/main" id="{BA81C6DD-FA9E-4733-B87C-6DDA29B5269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7" name="直線コネクタ 436">
          <a:extLst>
            <a:ext uri="{FF2B5EF4-FFF2-40B4-BE49-F238E27FC236}">
              <a16:creationId xmlns:a16="http://schemas.microsoft.com/office/drawing/2014/main" id="{E5981B36-240A-4CBB-80B8-5912CD96250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8" name="テキスト ボックス 437">
          <a:extLst>
            <a:ext uri="{FF2B5EF4-FFF2-40B4-BE49-F238E27FC236}">
              <a16:creationId xmlns:a16="http://schemas.microsoft.com/office/drawing/2014/main" id="{C16E5698-9468-4F92-B1F7-7B5B5A1AE3B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9" name="直線コネクタ 438">
          <a:extLst>
            <a:ext uri="{FF2B5EF4-FFF2-40B4-BE49-F238E27FC236}">
              <a16:creationId xmlns:a16="http://schemas.microsoft.com/office/drawing/2014/main" id="{147D4881-2CAB-4705-8EB2-51D170E25E4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0" name="テキスト ボックス 439">
          <a:extLst>
            <a:ext uri="{FF2B5EF4-FFF2-40B4-BE49-F238E27FC236}">
              <a16:creationId xmlns:a16="http://schemas.microsoft.com/office/drawing/2014/main" id="{0E0FA09E-3C37-41D6-9080-06A7CBEEE6A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1" name="直線コネクタ 440">
          <a:extLst>
            <a:ext uri="{FF2B5EF4-FFF2-40B4-BE49-F238E27FC236}">
              <a16:creationId xmlns:a16="http://schemas.microsoft.com/office/drawing/2014/main" id="{332F83F9-6C70-4BEB-BE53-AFF3CDEB2B1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2" name="テキスト ボックス 441">
          <a:extLst>
            <a:ext uri="{FF2B5EF4-FFF2-40B4-BE49-F238E27FC236}">
              <a16:creationId xmlns:a16="http://schemas.microsoft.com/office/drawing/2014/main" id="{B51E2BE1-2A77-4F24-9AF7-BA45A635C7E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3" name="直線コネクタ 442">
          <a:extLst>
            <a:ext uri="{FF2B5EF4-FFF2-40B4-BE49-F238E27FC236}">
              <a16:creationId xmlns:a16="http://schemas.microsoft.com/office/drawing/2014/main" id="{0CBCE1ED-CF5D-42CA-9F98-985DBF74AF8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4" name="テキスト ボックス 443">
          <a:extLst>
            <a:ext uri="{FF2B5EF4-FFF2-40B4-BE49-F238E27FC236}">
              <a16:creationId xmlns:a16="http://schemas.microsoft.com/office/drawing/2014/main" id="{3832F92E-4D76-40B0-ADF1-59E225BC1F7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5" name="直線コネクタ 444">
          <a:extLst>
            <a:ext uri="{FF2B5EF4-FFF2-40B4-BE49-F238E27FC236}">
              <a16:creationId xmlns:a16="http://schemas.microsoft.com/office/drawing/2014/main" id="{10ADF22F-D215-44DF-96EB-13AA42F84B9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6" name="テキスト ボックス 445">
          <a:extLst>
            <a:ext uri="{FF2B5EF4-FFF2-40B4-BE49-F238E27FC236}">
              <a16:creationId xmlns:a16="http://schemas.microsoft.com/office/drawing/2014/main" id="{FCF7BA04-0BAF-4011-B876-35FAEABCF86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7" name="直線コネクタ 446">
          <a:extLst>
            <a:ext uri="{FF2B5EF4-FFF2-40B4-BE49-F238E27FC236}">
              <a16:creationId xmlns:a16="http://schemas.microsoft.com/office/drawing/2014/main" id="{6875BD8E-3E19-4EC2-92FD-B4488A279B4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8" name="テキスト ボックス 447">
          <a:extLst>
            <a:ext uri="{FF2B5EF4-FFF2-40B4-BE49-F238E27FC236}">
              <a16:creationId xmlns:a16="http://schemas.microsoft.com/office/drawing/2014/main" id="{277FDEDB-F048-4E6F-A0CB-A021477F144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a:extLst>
            <a:ext uri="{FF2B5EF4-FFF2-40B4-BE49-F238E27FC236}">
              <a16:creationId xmlns:a16="http://schemas.microsoft.com/office/drawing/2014/main" id="{8276BDFF-AAF4-4506-B42D-A252DBA9636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a:extLst>
            <a:ext uri="{FF2B5EF4-FFF2-40B4-BE49-F238E27FC236}">
              <a16:creationId xmlns:a16="http://schemas.microsoft.com/office/drawing/2014/main" id="{532BA511-881A-4EB2-A62D-04F7D27CE85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451" name="直線コネクタ 450">
          <a:extLst>
            <a:ext uri="{FF2B5EF4-FFF2-40B4-BE49-F238E27FC236}">
              <a16:creationId xmlns:a16="http://schemas.microsoft.com/office/drawing/2014/main" id="{7C1AD54A-B1CF-4B7E-AD2C-99D3B26BAB68}"/>
            </a:ext>
          </a:extLst>
        </xdr:cNvPr>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2" name="【消防施設】&#10;有形固定資産減価償却率最小値テキスト">
          <a:extLst>
            <a:ext uri="{FF2B5EF4-FFF2-40B4-BE49-F238E27FC236}">
              <a16:creationId xmlns:a16="http://schemas.microsoft.com/office/drawing/2014/main" id="{6A685AC0-61F4-4349-ADD0-D020C4932BD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3" name="直線コネクタ 452">
          <a:extLst>
            <a:ext uri="{FF2B5EF4-FFF2-40B4-BE49-F238E27FC236}">
              <a16:creationId xmlns:a16="http://schemas.microsoft.com/office/drawing/2014/main" id="{77A32D19-31B7-4965-911E-75FAE8C4433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454" name="【消防施設】&#10;有形固定資産減価償却率最大値テキスト">
          <a:extLst>
            <a:ext uri="{FF2B5EF4-FFF2-40B4-BE49-F238E27FC236}">
              <a16:creationId xmlns:a16="http://schemas.microsoft.com/office/drawing/2014/main" id="{95E05147-5EDF-44C7-9A89-6E3ABF932FF2}"/>
            </a:ext>
          </a:extLst>
        </xdr:cNvPr>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455" name="直線コネクタ 454">
          <a:extLst>
            <a:ext uri="{FF2B5EF4-FFF2-40B4-BE49-F238E27FC236}">
              <a16:creationId xmlns:a16="http://schemas.microsoft.com/office/drawing/2014/main" id="{9BDB2856-A489-48D9-B2A1-0D559E8392A2}"/>
            </a:ext>
          </a:extLst>
        </xdr:cNvPr>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75491</xdr:rowOff>
    </xdr:from>
    <xdr:ext cx="405111" cy="259045"/>
    <xdr:sp macro="" textlink="">
      <xdr:nvSpPr>
        <xdr:cNvPr id="456" name="【消防施設】&#10;有形固定資産減価償却率平均値テキスト">
          <a:extLst>
            <a:ext uri="{FF2B5EF4-FFF2-40B4-BE49-F238E27FC236}">
              <a16:creationId xmlns:a16="http://schemas.microsoft.com/office/drawing/2014/main" id="{78C3F0E8-9A57-438A-9E96-516372F3B100}"/>
            </a:ext>
          </a:extLst>
        </xdr:cNvPr>
        <xdr:cNvSpPr txBox="1"/>
      </xdr:nvSpPr>
      <xdr:spPr>
        <a:xfrm>
          <a:off x="16357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457" name="フローチャート: 判断 456">
          <a:extLst>
            <a:ext uri="{FF2B5EF4-FFF2-40B4-BE49-F238E27FC236}">
              <a16:creationId xmlns:a16="http://schemas.microsoft.com/office/drawing/2014/main" id="{7375F01A-20EF-48FA-A8A1-BC916F28E7F8}"/>
            </a:ext>
          </a:extLst>
        </xdr:cNvPr>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458" name="フローチャート: 判断 457">
          <a:extLst>
            <a:ext uri="{FF2B5EF4-FFF2-40B4-BE49-F238E27FC236}">
              <a16:creationId xmlns:a16="http://schemas.microsoft.com/office/drawing/2014/main" id="{4327B04E-6CAC-4525-A1D4-18D63C7CE711}"/>
            </a:ext>
          </a:extLst>
        </xdr:cNvPr>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459" name="フローチャート: 判断 458">
          <a:extLst>
            <a:ext uri="{FF2B5EF4-FFF2-40B4-BE49-F238E27FC236}">
              <a16:creationId xmlns:a16="http://schemas.microsoft.com/office/drawing/2014/main" id="{99630696-7511-4F93-89AC-AEE1060F8482}"/>
            </a:ext>
          </a:extLst>
        </xdr:cNvPr>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460" name="フローチャート: 判断 459">
          <a:extLst>
            <a:ext uri="{FF2B5EF4-FFF2-40B4-BE49-F238E27FC236}">
              <a16:creationId xmlns:a16="http://schemas.microsoft.com/office/drawing/2014/main" id="{335F507F-CAF2-4AC0-8496-12403FA4E17B}"/>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461" name="フローチャート: 判断 460">
          <a:extLst>
            <a:ext uri="{FF2B5EF4-FFF2-40B4-BE49-F238E27FC236}">
              <a16:creationId xmlns:a16="http://schemas.microsoft.com/office/drawing/2014/main" id="{C257B293-B86A-4292-9E4F-A5A15862B3F1}"/>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74DF4F4A-263A-4998-9CEE-002A8541C85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7339A0D1-282C-4145-8A03-C38D68A080B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6827C00F-7B4B-48DA-A9E5-B9AC17D37A1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70AE84AA-19CA-45F2-A92F-9D604518924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61BF211D-1F10-4DC4-8E63-B689725B4D6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122827</xdr:rowOff>
    </xdr:from>
    <xdr:to>
      <xdr:col>85</xdr:col>
      <xdr:colOff>177800</xdr:colOff>
      <xdr:row>86</xdr:row>
      <xdr:rowOff>52977</xdr:rowOff>
    </xdr:to>
    <xdr:sp macro="" textlink="">
      <xdr:nvSpPr>
        <xdr:cNvPr id="467" name="楕円 466">
          <a:extLst>
            <a:ext uri="{FF2B5EF4-FFF2-40B4-BE49-F238E27FC236}">
              <a16:creationId xmlns:a16="http://schemas.microsoft.com/office/drawing/2014/main" id="{1C8BBB26-1C96-471D-AC38-C786E6FE5240}"/>
            </a:ext>
          </a:extLst>
        </xdr:cNvPr>
        <xdr:cNvSpPr/>
      </xdr:nvSpPr>
      <xdr:spPr>
        <a:xfrm>
          <a:off x="162687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101254</xdr:rowOff>
    </xdr:from>
    <xdr:ext cx="405111" cy="259045"/>
    <xdr:sp macro="" textlink="">
      <xdr:nvSpPr>
        <xdr:cNvPr id="468" name="【消防施設】&#10;有形固定資産減価償却率該当値テキスト">
          <a:extLst>
            <a:ext uri="{FF2B5EF4-FFF2-40B4-BE49-F238E27FC236}">
              <a16:creationId xmlns:a16="http://schemas.microsoft.com/office/drawing/2014/main" id="{C260A71B-9405-4E0F-ACA5-0DDF29D1D305}"/>
            </a:ext>
          </a:extLst>
        </xdr:cNvPr>
        <xdr:cNvSpPr txBox="1"/>
      </xdr:nvSpPr>
      <xdr:spPr>
        <a:xfrm>
          <a:off x="16357600" y="1467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93436</xdr:rowOff>
    </xdr:from>
    <xdr:to>
      <xdr:col>81</xdr:col>
      <xdr:colOff>101600</xdr:colOff>
      <xdr:row>86</xdr:row>
      <xdr:rowOff>23586</xdr:rowOff>
    </xdr:to>
    <xdr:sp macro="" textlink="">
      <xdr:nvSpPr>
        <xdr:cNvPr id="469" name="楕円 468">
          <a:extLst>
            <a:ext uri="{FF2B5EF4-FFF2-40B4-BE49-F238E27FC236}">
              <a16:creationId xmlns:a16="http://schemas.microsoft.com/office/drawing/2014/main" id="{537F9CC2-77E3-4CBD-BEAF-2A111006F70F}"/>
            </a:ext>
          </a:extLst>
        </xdr:cNvPr>
        <xdr:cNvSpPr/>
      </xdr:nvSpPr>
      <xdr:spPr>
        <a:xfrm>
          <a:off x="15430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144236</xdr:rowOff>
    </xdr:from>
    <xdr:to>
      <xdr:col>85</xdr:col>
      <xdr:colOff>127000</xdr:colOff>
      <xdr:row>86</xdr:row>
      <xdr:rowOff>2177</xdr:rowOff>
    </xdr:to>
    <xdr:cxnSp macro="">
      <xdr:nvCxnSpPr>
        <xdr:cNvPr id="470" name="直線コネクタ 469">
          <a:extLst>
            <a:ext uri="{FF2B5EF4-FFF2-40B4-BE49-F238E27FC236}">
              <a16:creationId xmlns:a16="http://schemas.microsoft.com/office/drawing/2014/main" id="{DB3D25D6-5705-47C1-B9D8-354202BD3721}"/>
            </a:ext>
          </a:extLst>
        </xdr:cNvPr>
        <xdr:cNvCxnSpPr/>
      </xdr:nvCxnSpPr>
      <xdr:spPr>
        <a:xfrm>
          <a:off x="15481300" y="1471748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62412</xdr:rowOff>
    </xdr:from>
    <xdr:to>
      <xdr:col>76</xdr:col>
      <xdr:colOff>165100</xdr:colOff>
      <xdr:row>85</xdr:row>
      <xdr:rowOff>164012</xdr:rowOff>
    </xdr:to>
    <xdr:sp macro="" textlink="">
      <xdr:nvSpPr>
        <xdr:cNvPr id="471" name="楕円 470">
          <a:extLst>
            <a:ext uri="{FF2B5EF4-FFF2-40B4-BE49-F238E27FC236}">
              <a16:creationId xmlns:a16="http://schemas.microsoft.com/office/drawing/2014/main" id="{03C5463D-92AA-4F49-8E1E-00D3F304C6DE}"/>
            </a:ext>
          </a:extLst>
        </xdr:cNvPr>
        <xdr:cNvSpPr/>
      </xdr:nvSpPr>
      <xdr:spPr>
        <a:xfrm>
          <a:off x="14541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113212</xdr:rowOff>
    </xdr:from>
    <xdr:to>
      <xdr:col>81</xdr:col>
      <xdr:colOff>50800</xdr:colOff>
      <xdr:row>85</xdr:row>
      <xdr:rowOff>144236</xdr:rowOff>
    </xdr:to>
    <xdr:cxnSp macro="">
      <xdr:nvCxnSpPr>
        <xdr:cNvPr id="472" name="直線コネクタ 471">
          <a:extLst>
            <a:ext uri="{FF2B5EF4-FFF2-40B4-BE49-F238E27FC236}">
              <a16:creationId xmlns:a16="http://schemas.microsoft.com/office/drawing/2014/main" id="{28C100D6-FC0E-41A8-8247-3FC3C0ED1D90}"/>
            </a:ext>
          </a:extLst>
        </xdr:cNvPr>
        <xdr:cNvCxnSpPr/>
      </xdr:nvCxnSpPr>
      <xdr:spPr>
        <a:xfrm>
          <a:off x="14592300" y="1468646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31387</xdr:rowOff>
    </xdr:from>
    <xdr:to>
      <xdr:col>72</xdr:col>
      <xdr:colOff>38100</xdr:colOff>
      <xdr:row>85</xdr:row>
      <xdr:rowOff>132987</xdr:rowOff>
    </xdr:to>
    <xdr:sp macro="" textlink="">
      <xdr:nvSpPr>
        <xdr:cNvPr id="473" name="楕円 472">
          <a:extLst>
            <a:ext uri="{FF2B5EF4-FFF2-40B4-BE49-F238E27FC236}">
              <a16:creationId xmlns:a16="http://schemas.microsoft.com/office/drawing/2014/main" id="{CA46EE8B-5919-42D2-89A5-B6FBA1E2EB70}"/>
            </a:ext>
          </a:extLst>
        </xdr:cNvPr>
        <xdr:cNvSpPr/>
      </xdr:nvSpPr>
      <xdr:spPr>
        <a:xfrm>
          <a:off x="13652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82187</xdr:rowOff>
    </xdr:from>
    <xdr:to>
      <xdr:col>76</xdr:col>
      <xdr:colOff>114300</xdr:colOff>
      <xdr:row>85</xdr:row>
      <xdr:rowOff>113212</xdr:rowOff>
    </xdr:to>
    <xdr:cxnSp macro="">
      <xdr:nvCxnSpPr>
        <xdr:cNvPr id="474" name="直線コネクタ 473">
          <a:extLst>
            <a:ext uri="{FF2B5EF4-FFF2-40B4-BE49-F238E27FC236}">
              <a16:creationId xmlns:a16="http://schemas.microsoft.com/office/drawing/2014/main" id="{0B5F1F2F-D68E-43CF-A4A8-F92C8C7270DC}"/>
            </a:ext>
          </a:extLst>
        </xdr:cNvPr>
        <xdr:cNvCxnSpPr/>
      </xdr:nvCxnSpPr>
      <xdr:spPr>
        <a:xfrm>
          <a:off x="13703300" y="146554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1995</xdr:rowOff>
    </xdr:from>
    <xdr:to>
      <xdr:col>67</xdr:col>
      <xdr:colOff>101600</xdr:colOff>
      <xdr:row>85</xdr:row>
      <xdr:rowOff>103595</xdr:rowOff>
    </xdr:to>
    <xdr:sp macro="" textlink="">
      <xdr:nvSpPr>
        <xdr:cNvPr id="475" name="楕円 474">
          <a:extLst>
            <a:ext uri="{FF2B5EF4-FFF2-40B4-BE49-F238E27FC236}">
              <a16:creationId xmlns:a16="http://schemas.microsoft.com/office/drawing/2014/main" id="{BB6FDBCA-BF99-47A0-8C7E-B56A54F986DF}"/>
            </a:ext>
          </a:extLst>
        </xdr:cNvPr>
        <xdr:cNvSpPr/>
      </xdr:nvSpPr>
      <xdr:spPr>
        <a:xfrm>
          <a:off x="12763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52795</xdr:rowOff>
    </xdr:from>
    <xdr:to>
      <xdr:col>71</xdr:col>
      <xdr:colOff>177800</xdr:colOff>
      <xdr:row>85</xdr:row>
      <xdr:rowOff>82187</xdr:rowOff>
    </xdr:to>
    <xdr:cxnSp macro="">
      <xdr:nvCxnSpPr>
        <xdr:cNvPr id="476" name="直線コネクタ 475">
          <a:extLst>
            <a:ext uri="{FF2B5EF4-FFF2-40B4-BE49-F238E27FC236}">
              <a16:creationId xmlns:a16="http://schemas.microsoft.com/office/drawing/2014/main" id="{EED92344-6C37-4BB9-8264-2205081D8282}"/>
            </a:ext>
          </a:extLst>
        </xdr:cNvPr>
        <xdr:cNvCxnSpPr/>
      </xdr:nvCxnSpPr>
      <xdr:spPr>
        <a:xfrm>
          <a:off x="12814300" y="1462604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167476</xdr:rowOff>
    </xdr:from>
    <xdr:ext cx="405111" cy="259045"/>
    <xdr:sp macro="" textlink="">
      <xdr:nvSpPr>
        <xdr:cNvPr id="477" name="n_1aveValue【消防施設】&#10;有形固定資産減価償却率">
          <a:extLst>
            <a:ext uri="{FF2B5EF4-FFF2-40B4-BE49-F238E27FC236}">
              <a16:creationId xmlns:a16="http://schemas.microsoft.com/office/drawing/2014/main" id="{43F76661-F792-4694-88C1-5B9B657C3769}"/>
            </a:ext>
          </a:extLst>
        </xdr:cNvPr>
        <xdr:cNvSpPr txBox="1"/>
      </xdr:nvSpPr>
      <xdr:spPr>
        <a:xfrm>
          <a:off x="15266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478" name="n_2aveValue【消防施設】&#10;有形固定資産減価償却率">
          <a:extLst>
            <a:ext uri="{FF2B5EF4-FFF2-40B4-BE49-F238E27FC236}">
              <a16:creationId xmlns:a16="http://schemas.microsoft.com/office/drawing/2014/main" id="{FC46D460-3F38-4D26-BCD1-8ABC07FA324D}"/>
            </a:ext>
          </a:extLst>
        </xdr:cNvPr>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479" name="n_3aveValue【消防施設】&#10;有形固定資産減価償却率">
          <a:extLst>
            <a:ext uri="{FF2B5EF4-FFF2-40B4-BE49-F238E27FC236}">
              <a16:creationId xmlns:a16="http://schemas.microsoft.com/office/drawing/2014/main" id="{9B778414-1A6D-4E63-90B9-13A9D1331C08}"/>
            </a:ext>
          </a:extLst>
        </xdr:cNvPr>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480" name="n_4aveValue【消防施設】&#10;有形固定資産減価償却率">
          <a:extLst>
            <a:ext uri="{FF2B5EF4-FFF2-40B4-BE49-F238E27FC236}">
              <a16:creationId xmlns:a16="http://schemas.microsoft.com/office/drawing/2014/main" id="{2133B026-1360-4DA9-A244-69C5AF6A0A7A}"/>
            </a:ext>
          </a:extLst>
        </xdr:cNvPr>
        <xdr:cNvSpPr txBox="1"/>
      </xdr:nvSpPr>
      <xdr:spPr>
        <a:xfrm>
          <a:off x="12611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14713</xdr:rowOff>
    </xdr:from>
    <xdr:ext cx="405111" cy="259045"/>
    <xdr:sp macro="" textlink="">
      <xdr:nvSpPr>
        <xdr:cNvPr id="481" name="n_1mainValue【消防施設】&#10;有形固定資産減価償却率">
          <a:extLst>
            <a:ext uri="{FF2B5EF4-FFF2-40B4-BE49-F238E27FC236}">
              <a16:creationId xmlns:a16="http://schemas.microsoft.com/office/drawing/2014/main" id="{1D342197-60F4-4D94-BBB2-AF55DB6851DE}"/>
            </a:ext>
          </a:extLst>
        </xdr:cNvPr>
        <xdr:cNvSpPr txBox="1"/>
      </xdr:nvSpPr>
      <xdr:spPr>
        <a:xfrm>
          <a:off x="152660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155139</xdr:rowOff>
    </xdr:from>
    <xdr:ext cx="405111" cy="259045"/>
    <xdr:sp macro="" textlink="">
      <xdr:nvSpPr>
        <xdr:cNvPr id="482" name="n_2mainValue【消防施設】&#10;有形固定資産減価償却率">
          <a:extLst>
            <a:ext uri="{FF2B5EF4-FFF2-40B4-BE49-F238E27FC236}">
              <a16:creationId xmlns:a16="http://schemas.microsoft.com/office/drawing/2014/main" id="{4F067206-D2BA-475D-BDAB-B331366D6285}"/>
            </a:ext>
          </a:extLst>
        </xdr:cNvPr>
        <xdr:cNvSpPr txBox="1"/>
      </xdr:nvSpPr>
      <xdr:spPr>
        <a:xfrm>
          <a:off x="14389744" y="1472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124114</xdr:rowOff>
    </xdr:from>
    <xdr:ext cx="405111" cy="259045"/>
    <xdr:sp macro="" textlink="">
      <xdr:nvSpPr>
        <xdr:cNvPr id="483" name="n_3mainValue【消防施設】&#10;有形固定資産減価償却率">
          <a:extLst>
            <a:ext uri="{FF2B5EF4-FFF2-40B4-BE49-F238E27FC236}">
              <a16:creationId xmlns:a16="http://schemas.microsoft.com/office/drawing/2014/main" id="{9E76586A-9DAE-4D23-8963-1027631395CF}"/>
            </a:ext>
          </a:extLst>
        </xdr:cNvPr>
        <xdr:cNvSpPr txBox="1"/>
      </xdr:nvSpPr>
      <xdr:spPr>
        <a:xfrm>
          <a:off x="13500744" y="1469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94722</xdr:rowOff>
    </xdr:from>
    <xdr:ext cx="405111" cy="259045"/>
    <xdr:sp macro="" textlink="">
      <xdr:nvSpPr>
        <xdr:cNvPr id="484" name="n_4mainValue【消防施設】&#10;有形固定資産減価償却率">
          <a:extLst>
            <a:ext uri="{FF2B5EF4-FFF2-40B4-BE49-F238E27FC236}">
              <a16:creationId xmlns:a16="http://schemas.microsoft.com/office/drawing/2014/main" id="{B0713631-6B4E-4E0A-AEE2-AC0C3BB46494}"/>
            </a:ext>
          </a:extLst>
        </xdr:cNvPr>
        <xdr:cNvSpPr txBox="1"/>
      </xdr:nvSpPr>
      <xdr:spPr>
        <a:xfrm>
          <a:off x="12611744" y="1466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a:extLst>
            <a:ext uri="{FF2B5EF4-FFF2-40B4-BE49-F238E27FC236}">
              <a16:creationId xmlns:a16="http://schemas.microsoft.com/office/drawing/2014/main" id="{5032794A-4B6D-4988-936B-0A349388522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a:extLst>
            <a:ext uri="{FF2B5EF4-FFF2-40B4-BE49-F238E27FC236}">
              <a16:creationId xmlns:a16="http://schemas.microsoft.com/office/drawing/2014/main" id="{F298BE13-A975-4459-8A0C-4FC4FA9854A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a:extLst>
            <a:ext uri="{FF2B5EF4-FFF2-40B4-BE49-F238E27FC236}">
              <a16:creationId xmlns:a16="http://schemas.microsoft.com/office/drawing/2014/main" id="{434F185C-4742-43A2-AB9A-B65E31E4A0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a:extLst>
            <a:ext uri="{FF2B5EF4-FFF2-40B4-BE49-F238E27FC236}">
              <a16:creationId xmlns:a16="http://schemas.microsoft.com/office/drawing/2014/main" id="{346B1FEA-6966-4479-B94D-BF7ADABFF45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a:extLst>
            <a:ext uri="{FF2B5EF4-FFF2-40B4-BE49-F238E27FC236}">
              <a16:creationId xmlns:a16="http://schemas.microsoft.com/office/drawing/2014/main" id="{02E2081D-9356-4953-A1CF-B8AC7FFD311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a:extLst>
            <a:ext uri="{FF2B5EF4-FFF2-40B4-BE49-F238E27FC236}">
              <a16:creationId xmlns:a16="http://schemas.microsoft.com/office/drawing/2014/main" id="{1C2AEACA-64D9-451F-8FDF-B111CF890D5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a:extLst>
            <a:ext uri="{FF2B5EF4-FFF2-40B4-BE49-F238E27FC236}">
              <a16:creationId xmlns:a16="http://schemas.microsoft.com/office/drawing/2014/main" id="{4BCD150F-9BF7-4EB0-A1BF-347DBBB151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a:extLst>
            <a:ext uri="{FF2B5EF4-FFF2-40B4-BE49-F238E27FC236}">
              <a16:creationId xmlns:a16="http://schemas.microsoft.com/office/drawing/2014/main" id="{00E4208E-3A50-4CE2-89CD-47EFD9B685C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a:extLst>
            <a:ext uri="{FF2B5EF4-FFF2-40B4-BE49-F238E27FC236}">
              <a16:creationId xmlns:a16="http://schemas.microsoft.com/office/drawing/2014/main" id="{E401E03C-2E50-4FB9-B71B-FBD8756D040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a:extLst>
            <a:ext uri="{FF2B5EF4-FFF2-40B4-BE49-F238E27FC236}">
              <a16:creationId xmlns:a16="http://schemas.microsoft.com/office/drawing/2014/main" id="{870C0E38-3D1C-403B-961E-80B1E36F0FA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a:extLst>
            <a:ext uri="{FF2B5EF4-FFF2-40B4-BE49-F238E27FC236}">
              <a16:creationId xmlns:a16="http://schemas.microsoft.com/office/drawing/2014/main" id="{D685647C-8F50-446D-BB78-5C33B662501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a:extLst>
            <a:ext uri="{FF2B5EF4-FFF2-40B4-BE49-F238E27FC236}">
              <a16:creationId xmlns:a16="http://schemas.microsoft.com/office/drawing/2014/main" id="{F7DF7822-F1FE-4437-A0F1-A8368BAE66F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a:extLst>
            <a:ext uri="{FF2B5EF4-FFF2-40B4-BE49-F238E27FC236}">
              <a16:creationId xmlns:a16="http://schemas.microsoft.com/office/drawing/2014/main" id="{AE5F9483-F68E-4ABD-A451-105FBAAFEE0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a:extLst>
            <a:ext uri="{FF2B5EF4-FFF2-40B4-BE49-F238E27FC236}">
              <a16:creationId xmlns:a16="http://schemas.microsoft.com/office/drawing/2014/main" id="{08A21A2B-B0F2-4A6C-A31D-8FC0CDC0806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a:extLst>
            <a:ext uri="{FF2B5EF4-FFF2-40B4-BE49-F238E27FC236}">
              <a16:creationId xmlns:a16="http://schemas.microsoft.com/office/drawing/2014/main" id="{6654A599-2A36-443C-82FF-CB540A6BA10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a:extLst>
            <a:ext uri="{FF2B5EF4-FFF2-40B4-BE49-F238E27FC236}">
              <a16:creationId xmlns:a16="http://schemas.microsoft.com/office/drawing/2014/main" id="{BA903597-AB65-439D-B5F3-5516A61E3E8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a:extLst>
            <a:ext uri="{FF2B5EF4-FFF2-40B4-BE49-F238E27FC236}">
              <a16:creationId xmlns:a16="http://schemas.microsoft.com/office/drawing/2014/main" id="{D226C3C1-D88D-4B03-9474-A8DC3A48B7D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a:extLst>
            <a:ext uri="{FF2B5EF4-FFF2-40B4-BE49-F238E27FC236}">
              <a16:creationId xmlns:a16="http://schemas.microsoft.com/office/drawing/2014/main" id="{0CC88D92-0CE9-4895-9D43-F50A9172B9C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a:extLst>
            <a:ext uri="{FF2B5EF4-FFF2-40B4-BE49-F238E27FC236}">
              <a16:creationId xmlns:a16="http://schemas.microsoft.com/office/drawing/2014/main" id="{5DDA29E2-A03C-4019-8548-26FA1E17437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a:extLst>
            <a:ext uri="{FF2B5EF4-FFF2-40B4-BE49-F238E27FC236}">
              <a16:creationId xmlns:a16="http://schemas.microsoft.com/office/drawing/2014/main" id="{6BCD59C1-F2E5-4374-B9F9-665C8549459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9283A5DA-28FC-4AB8-966E-BA9E6E41A19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F8DC029F-7BBC-4502-B8BC-3027F551B4E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32450CC8-AB4B-41AA-8F20-51CC4699B1B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508" name="直線コネクタ 507">
          <a:extLst>
            <a:ext uri="{FF2B5EF4-FFF2-40B4-BE49-F238E27FC236}">
              <a16:creationId xmlns:a16="http://schemas.microsoft.com/office/drawing/2014/main" id="{54869477-D7E7-4F2D-AD2E-403C4E1EC6FB}"/>
            </a:ext>
          </a:extLst>
        </xdr:cNvPr>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9" name="【消防施設】&#10;一人当たり面積最小値テキスト">
          <a:extLst>
            <a:ext uri="{FF2B5EF4-FFF2-40B4-BE49-F238E27FC236}">
              <a16:creationId xmlns:a16="http://schemas.microsoft.com/office/drawing/2014/main" id="{C63C2009-BF3B-40EF-A276-F10F9C7D7548}"/>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0" name="直線コネクタ 509">
          <a:extLst>
            <a:ext uri="{FF2B5EF4-FFF2-40B4-BE49-F238E27FC236}">
              <a16:creationId xmlns:a16="http://schemas.microsoft.com/office/drawing/2014/main" id="{DDB142F5-D24D-4682-A1D4-D24D31DC7DC3}"/>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511" name="【消防施設】&#10;一人当たり面積最大値テキスト">
          <a:extLst>
            <a:ext uri="{FF2B5EF4-FFF2-40B4-BE49-F238E27FC236}">
              <a16:creationId xmlns:a16="http://schemas.microsoft.com/office/drawing/2014/main" id="{1876EEB3-26F6-4E84-A292-D851C3B3DB6B}"/>
            </a:ext>
          </a:extLst>
        </xdr:cNvPr>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512" name="直線コネクタ 511">
          <a:extLst>
            <a:ext uri="{FF2B5EF4-FFF2-40B4-BE49-F238E27FC236}">
              <a16:creationId xmlns:a16="http://schemas.microsoft.com/office/drawing/2014/main" id="{BBFC04E8-0DB6-4A96-9366-7C2CCEFECCA6}"/>
            </a:ext>
          </a:extLst>
        </xdr:cNvPr>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47641</xdr:rowOff>
    </xdr:from>
    <xdr:ext cx="469744" cy="259045"/>
    <xdr:sp macro="" textlink="">
      <xdr:nvSpPr>
        <xdr:cNvPr id="513" name="【消防施設】&#10;一人当たり面積平均値テキスト">
          <a:extLst>
            <a:ext uri="{FF2B5EF4-FFF2-40B4-BE49-F238E27FC236}">
              <a16:creationId xmlns:a16="http://schemas.microsoft.com/office/drawing/2014/main" id="{7FA64989-82E2-4190-8EE1-76C2EB8FCD63}"/>
            </a:ext>
          </a:extLst>
        </xdr:cNvPr>
        <xdr:cNvSpPr txBox="1"/>
      </xdr:nvSpPr>
      <xdr:spPr>
        <a:xfrm>
          <a:off x="22199600" y="142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514" name="フローチャート: 判断 513">
          <a:extLst>
            <a:ext uri="{FF2B5EF4-FFF2-40B4-BE49-F238E27FC236}">
              <a16:creationId xmlns:a16="http://schemas.microsoft.com/office/drawing/2014/main" id="{43E10091-7A43-4154-9FFB-0C8A7246DDE1}"/>
            </a:ext>
          </a:extLst>
        </xdr:cNvPr>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515" name="フローチャート: 判断 514">
          <a:extLst>
            <a:ext uri="{FF2B5EF4-FFF2-40B4-BE49-F238E27FC236}">
              <a16:creationId xmlns:a16="http://schemas.microsoft.com/office/drawing/2014/main" id="{7C7E5BE9-BDFD-47F1-A1F9-85E26C70AAC2}"/>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516" name="フローチャート: 判断 515">
          <a:extLst>
            <a:ext uri="{FF2B5EF4-FFF2-40B4-BE49-F238E27FC236}">
              <a16:creationId xmlns:a16="http://schemas.microsoft.com/office/drawing/2014/main" id="{C9C260B5-AEA5-4152-B578-FDF9B27C562E}"/>
            </a:ext>
          </a:extLst>
        </xdr:cNvPr>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517" name="フローチャート: 判断 516">
          <a:extLst>
            <a:ext uri="{FF2B5EF4-FFF2-40B4-BE49-F238E27FC236}">
              <a16:creationId xmlns:a16="http://schemas.microsoft.com/office/drawing/2014/main" id="{8D879CC0-ECD9-49C7-8A4A-01B389D4F3CD}"/>
            </a:ext>
          </a:extLst>
        </xdr:cNvPr>
        <xdr:cNvSpPr/>
      </xdr:nvSpPr>
      <xdr:spPr>
        <a:xfrm>
          <a:off x="19494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518" name="フローチャート: 判断 517">
          <a:extLst>
            <a:ext uri="{FF2B5EF4-FFF2-40B4-BE49-F238E27FC236}">
              <a16:creationId xmlns:a16="http://schemas.microsoft.com/office/drawing/2014/main" id="{72531DF9-1143-4BFA-963A-D03BCB77E21E}"/>
            </a:ext>
          </a:extLst>
        </xdr:cNvPr>
        <xdr:cNvSpPr/>
      </xdr:nvSpPr>
      <xdr:spPr>
        <a:xfrm>
          <a:off x="18605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F0F97C7-7F98-4D34-95EA-B3BCECF973D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9EEAE066-698C-42D2-AD88-0432E9F94A5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C8F268A7-EA01-4215-851B-6065FD06D27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406067B8-6AD8-4AE2-959E-4845A0882C1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FEB9A19-E712-4E9E-9E83-8B9D9A3F4AA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143511</xdr:rowOff>
    </xdr:from>
    <xdr:to>
      <xdr:col>116</xdr:col>
      <xdr:colOff>114300</xdr:colOff>
      <xdr:row>83</xdr:row>
      <xdr:rowOff>73661</xdr:rowOff>
    </xdr:to>
    <xdr:sp macro="" textlink="">
      <xdr:nvSpPr>
        <xdr:cNvPr id="524" name="楕円 523">
          <a:extLst>
            <a:ext uri="{FF2B5EF4-FFF2-40B4-BE49-F238E27FC236}">
              <a16:creationId xmlns:a16="http://schemas.microsoft.com/office/drawing/2014/main" id="{EC68106E-A290-4D97-9BAB-CAA288A365E3}"/>
            </a:ext>
          </a:extLst>
        </xdr:cNvPr>
        <xdr:cNvSpPr/>
      </xdr:nvSpPr>
      <xdr:spPr>
        <a:xfrm>
          <a:off x="221107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166388</xdr:rowOff>
    </xdr:from>
    <xdr:ext cx="469744" cy="259045"/>
    <xdr:sp macro="" textlink="">
      <xdr:nvSpPr>
        <xdr:cNvPr id="525" name="【消防施設】&#10;一人当たり面積該当値テキスト">
          <a:extLst>
            <a:ext uri="{FF2B5EF4-FFF2-40B4-BE49-F238E27FC236}">
              <a16:creationId xmlns:a16="http://schemas.microsoft.com/office/drawing/2014/main" id="{01E46371-89A2-42C7-A125-34987CA39C8E}"/>
            </a:ext>
          </a:extLst>
        </xdr:cNvPr>
        <xdr:cNvSpPr txBox="1"/>
      </xdr:nvSpPr>
      <xdr:spPr>
        <a:xfrm>
          <a:off x="22199600" y="140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114936</xdr:rowOff>
    </xdr:from>
    <xdr:to>
      <xdr:col>112</xdr:col>
      <xdr:colOff>38100</xdr:colOff>
      <xdr:row>83</xdr:row>
      <xdr:rowOff>45086</xdr:rowOff>
    </xdr:to>
    <xdr:sp macro="" textlink="">
      <xdr:nvSpPr>
        <xdr:cNvPr id="526" name="楕円 525">
          <a:extLst>
            <a:ext uri="{FF2B5EF4-FFF2-40B4-BE49-F238E27FC236}">
              <a16:creationId xmlns:a16="http://schemas.microsoft.com/office/drawing/2014/main" id="{D18B4851-79F3-4A41-9B7D-FB0AB186F22A}"/>
            </a:ext>
          </a:extLst>
        </xdr:cNvPr>
        <xdr:cNvSpPr/>
      </xdr:nvSpPr>
      <xdr:spPr>
        <a:xfrm>
          <a:off x="21272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165736</xdr:rowOff>
    </xdr:from>
    <xdr:to>
      <xdr:col>116</xdr:col>
      <xdr:colOff>63500</xdr:colOff>
      <xdr:row>83</xdr:row>
      <xdr:rowOff>22861</xdr:rowOff>
    </xdr:to>
    <xdr:cxnSp macro="">
      <xdr:nvCxnSpPr>
        <xdr:cNvPr id="527" name="直線コネクタ 526">
          <a:extLst>
            <a:ext uri="{FF2B5EF4-FFF2-40B4-BE49-F238E27FC236}">
              <a16:creationId xmlns:a16="http://schemas.microsoft.com/office/drawing/2014/main" id="{4437A323-5D9A-4407-93B6-B8714A1A6EB2}"/>
            </a:ext>
          </a:extLst>
        </xdr:cNvPr>
        <xdr:cNvCxnSpPr/>
      </xdr:nvCxnSpPr>
      <xdr:spPr>
        <a:xfrm>
          <a:off x="21323300" y="1422463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103505</xdr:rowOff>
    </xdr:from>
    <xdr:to>
      <xdr:col>107</xdr:col>
      <xdr:colOff>101600</xdr:colOff>
      <xdr:row>83</xdr:row>
      <xdr:rowOff>33655</xdr:rowOff>
    </xdr:to>
    <xdr:sp macro="" textlink="">
      <xdr:nvSpPr>
        <xdr:cNvPr id="528" name="楕円 527">
          <a:extLst>
            <a:ext uri="{FF2B5EF4-FFF2-40B4-BE49-F238E27FC236}">
              <a16:creationId xmlns:a16="http://schemas.microsoft.com/office/drawing/2014/main" id="{711FA393-D35B-45AC-A7D6-1F740E2F42C9}"/>
            </a:ext>
          </a:extLst>
        </xdr:cNvPr>
        <xdr:cNvSpPr/>
      </xdr:nvSpPr>
      <xdr:spPr>
        <a:xfrm>
          <a:off x="20383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154305</xdr:rowOff>
    </xdr:from>
    <xdr:to>
      <xdr:col>111</xdr:col>
      <xdr:colOff>177800</xdr:colOff>
      <xdr:row>82</xdr:row>
      <xdr:rowOff>165736</xdr:rowOff>
    </xdr:to>
    <xdr:cxnSp macro="">
      <xdr:nvCxnSpPr>
        <xdr:cNvPr id="529" name="直線コネクタ 528">
          <a:extLst>
            <a:ext uri="{FF2B5EF4-FFF2-40B4-BE49-F238E27FC236}">
              <a16:creationId xmlns:a16="http://schemas.microsoft.com/office/drawing/2014/main" id="{93E0A68C-1FFA-46E7-BC51-3DFCC655BAC9}"/>
            </a:ext>
          </a:extLst>
        </xdr:cNvPr>
        <xdr:cNvCxnSpPr/>
      </xdr:nvCxnSpPr>
      <xdr:spPr>
        <a:xfrm>
          <a:off x="20434300" y="142132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99695</xdr:rowOff>
    </xdr:from>
    <xdr:to>
      <xdr:col>102</xdr:col>
      <xdr:colOff>165100</xdr:colOff>
      <xdr:row>83</xdr:row>
      <xdr:rowOff>29845</xdr:rowOff>
    </xdr:to>
    <xdr:sp macro="" textlink="">
      <xdr:nvSpPr>
        <xdr:cNvPr id="530" name="楕円 529">
          <a:extLst>
            <a:ext uri="{FF2B5EF4-FFF2-40B4-BE49-F238E27FC236}">
              <a16:creationId xmlns:a16="http://schemas.microsoft.com/office/drawing/2014/main" id="{9E33AE5C-997F-4826-9D42-AEF69EED281B}"/>
            </a:ext>
          </a:extLst>
        </xdr:cNvPr>
        <xdr:cNvSpPr/>
      </xdr:nvSpPr>
      <xdr:spPr>
        <a:xfrm>
          <a:off x="19494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150495</xdr:rowOff>
    </xdr:from>
    <xdr:to>
      <xdr:col>107</xdr:col>
      <xdr:colOff>50800</xdr:colOff>
      <xdr:row>82</xdr:row>
      <xdr:rowOff>154305</xdr:rowOff>
    </xdr:to>
    <xdr:cxnSp macro="">
      <xdr:nvCxnSpPr>
        <xdr:cNvPr id="531" name="直線コネクタ 530">
          <a:extLst>
            <a:ext uri="{FF2B5EF4-FFF2-40B4-BE49-F238E27FC236}">
              <a16:creationId xmlns:a16="http://schemas.microsoft.com/office/drawing/2014/main" id="{6FD93C37-D782-4DC2-9290-60CFE491CB25}"/>
            </a:ext>
          </a:extLst>
        </xdr:cNvPr>
        <xdr:cNvCxnSpPr/>
      </xdr:nvCxnSpPr>
      <xdr:spPr>
        <a:xfrm>
          <a:off x="19545300" y="142093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118745</xdr:rowOff>
    </xdr:from>
    <xdr:to>
      <xdr:col>98</xdr:col>
      <xdr:colOff>38100</xdr:colOff>
      <xdr:row>83</xdr:row>
      <xdr:rowOff>48895</xdr:rowOff>
    </xdr:to>
    <xdr:sp macro="" textlink="">
      <xdr:nvSpPr>
        <xdr:cNvPr id="532" name="楕円 531">
          <a:extLst>
            <a:ext uri="{FF2B5EF4-FFF2-40B4-BE49-F238E27FC236}">
              <a16:creationId xmlns:a16="http://schemas.microsoft.com/office/drawing/2014/main" id="{63C9F782-6BB4-46DC-8478-77549EEF8074}"/>
            </a:ext>
          </a:extLst>
        </xdr:cNvPr>
        <xdr:cNvSpPr/>
      </xdr:nvSpPr>
      <xdr:spPr>
        <a:xfrm>
          <a:off x="18605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150495</xdr:rowOff>
    </xdr:from>
    <xdr:to>
      <xdr:col>102</xdr:col>
      <xdr:colOff>114300</xdr:colOff>
      <xdr:row>82</xdr:row>
      <xdr:rowOff>169545</xdr:rowOff>
    </xdr:to>
    <xdr:cxnSp macro="">
      <xdr:nvCxnSpPr>
        <xdr:cNvPr id="533" name="直線コネクタ 532">
          <a:extLst>
            <a:ext uri="{FF2B5EF4-FFF2-40B4-BE49-F238E27FC236}">
              <a16:creationId xmlns:a16="http://schemas.microsoft.com/office/drawing/2014/main" id="{E139883C-120C-4358-AF7D-FD1023087462}"/>
            </a:ext>
          </a:extLst>
        </xdr:cNvPr>
        <xdr:cNvCxnSpPr/>
      </xdr:nvCxnSpPr>
      <xdr:spPr>
        <a:xfrm flipV="1">
          <a:off x="18656300" y="142093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534" name="n_1aveValue【消防施設】&#10;一人当たり面積">
          <a:extLst>
            <a:ext uri="{FF2B5EF4-FFF2-40B4-BE49-F238E27FC236}">
              <a16:creationId xmlns:a16="http://schemas.microsoft.com/office/drawing/2014/main" id="{9E6147DC-E314-4639-BD63-2A770C38375C}"/>
            </a:ext>
          </a:extLst>
        </xdr:cNvPr>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163847</xdr:rowOff>
    </xdr:from>
    <xdr:ext cx="469744" cy="259045"/>
    <xdr:sp macro="" textlink="">
      <xdr:nvSpPr>
        <xdr:cNvPr id="535" name="n_2aveValue【消防施設】&#10;一人当たり面積">
          <a:extLst>
            <a:ext uri="{FF2B5EF4-FFF2-40B4-BE49-F238E27FC236}">
              <a16:creationId xmlns:a16="http://schemas.microsoft.com/office/drawing/2014/main" id="{DF6A4D5C-376A-4983-B720-D80BE1B930D7}"/>
            </a:ext>
          </a:extLst>
        </xdr:cNvPr>
        <xdr:cNvSpPr txBox="1"/>
      </xdr:nvSpPr>
      <xdr:spPr>
        <a:xfrm>
          <a:off x="2019942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154322</xdr:rowOff>
    </xdr:from>
    <xdr:ext cx="469744" cy="259045"/>
    <xdr:sp macro="" textlink="">
      <xdr:nvSpPr>
        <xdr:cNvPr id="536" name="n_3aveValue【消防施設】&#10;一人当たり面積">
          <a:extLst>
            <a:ext uri="{FF2B5EF4-FFF2-40B4-BE49-F238E27FC236}">
              <a16:creationId xmlns:a16="http://schemas.microsoft.com/office/drawing/2014/main" id="{386ADE5D-BE30-412F-8CBB-237A45596B12}"/>
            </a:ext>
          </a:extLst>
        </xdr:cNvPr>
        <xdr:cNvSpPr txBox="1"/>
      </xdr:nvSpPr>
      <xdr:spPr>
        <a:xfrm>
          <a:off x="19310427"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537" name="n_4aveValue【消防施設】&#10;一人当たり面積">
          <a:extLst>
            <a:ext uri="{FF2B5EF4-FFF2-40B4-BE49-F238E27FC236}">
              <a16:creationId xmlns:a16="http://schemas.microsoft.com/office/drawing/2014/main" id="{605C4373-1F34-4CCE-BC15-14BA75099471}"/>
            </a:ext>
          </a:extLst>
        </xdr:cNvPr>
        <xdr:cNvSpPr txBox="1"/>
      </xdr:nvSpPr>
      <xdr:spPr>
        <a:xfrm>
          <a:off x="18421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61613</xdr:rowOff>
    </xdr:from>
    <xdr:ext cx="469744" cy="259045"/>
    <xdr:sp macro="" textlink="">
      <xdr:nvSpPr>
        <xdr:cNvPr id="538" name="n_1mainValue【消防施設】&#10;一人当たり面積">
          <a:extLst>
            <a:ext uri="{FF2B5EF4-FFF2-40B4-BE49-F238E27FC236}">
              <a16:creationId xmlns:a16="http://schemas.microsoft.com/office/drawing/2014/main" id="{80D17C9C-465B-4985-A886-A178307CDFF5}"/>
            </a:ext>
          </a:extLst>
        </xdr:cNvPr>
        <xdr:cNvSpPr txBox="1"/>
      </xdr:nvSpPr>
      <xdr:spPr>
        <a:xfrm>
          <a:off x="21075727" y="139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50182</xdr:rowOff>
    </xdr:from>
    <xdr:ext cx="469744" cy="259045"/>
    <xdr:sp macro="" textlink="">
      <xdr:nvSpPr>
        <xdr:cNvPr id="539" name="n_2mainValue【消防施設】&#10;一人当たり面積">
          <a:extLst>
            <a:ext uri="{FF2B5EF4-FFF2-40B4-BE49-F238E27FC236}">
              <a16:creationId xmlns:a16="http://schemas.microsoft.com/office/drawing/2014/main" id="{AC22ECEA-76B6-4C37-AE0C-B02FFD69036A}"/>
            </a:ext>
          </a:extLst>
        </xdr:cNvPr>
        <xdr:cNvSpPr txBox="1"/>
      </xdr:nvSpPr>
      <xdr:spPr>
        <a:xfrm>
          <a:off x="20199427"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46372</xdr:rowOff>
    </xdr:from>
    <xdr:ext cx="469744" cy="259045"/>
    <xdr:sp macro="" textlink="">
      <xdr:nvSpPr>
        <xdr:cNvPr id="540" name="n_3mainValue【消防施設】&#10;一人当たり面積">
          <a:extLst>
            <a:ext uri="{FF2B5EF4-FFF2-40B4-BE49-F238E27FC236}">
              <a16:creationId xmlns:a16="http://schemas.microsoft.com/office/drawing/2014/main" id="{6A19DE51-C11B-4B42-9435-9E01EE5B90B3}"/>
            </a:ext>
          </a:extLst>
        </xdr:cNvPr>
        <xdr:cNvSpPr txBox="1"/>
      </xdr:nvSpPr>
      <xdr:spPr>
        <a:xfrm>
          <a:off x="19310427" y="1393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40022</xdr:rowOff>
    </xdr:from>
    <xdr:ext cx="469744" cy="259045"/>
    <xdr:sp macro="" textlink="">
      <xdr:nvSpPr>
        <xdr:cNvPr id="541" name="n_4mainValue【消防施設】&#10;一人当たり面積">
          <a:extLst>
            <a:ext uri="{FF2B5EF4-FFF2-40B4-BE49-F238E27FC236}">
              <a16:creationId xmlns:a16="http://schemas.microsoft.com/office/drawing/2014/main" id="{FA997D58-D95D-4940-83AF-BEAF2DDEFEFE}"/>
            </a:ext>
          </a:extLst>
        </xdr:cNvPr>
        <xdr:cNvSpPr txBox="1"/>
      </xdr:nvSpPr>
      <xdr:spPr>
        <a:xfrm>
          <a:off x="18421427" y="142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185D7A9F-8FEA-490C-96B0-8CE2A14C043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0AE2BE26-695E-497C-BDCA-F6974E38D11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AC14FF86-DDE9-4A63-B6D4-B0566AEEF40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D61A2356-7DE6-4BA4-9C97-FC5A0463F9C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C8112F54-70BD-4B9D-ACDC-1240BDCEA0B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E4A66006-8DD2-4AF0-A20F-A77C57D429E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FED01D21-FF1B-4A9B-B7B2-94CC0ED5052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E55A60B3-85B7-4BDB-B03E-5AE8A20320E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6FB35F23-21E0-4284-8A5B-941B1284A6E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4A9CAA4B-93AD-4A1E-88A1-5D5D8F7D7E6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26C74A3B-4477-4A88-837A-6C082A3A7E3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90BE453B-8529-4207-AD31-90C8BAD0D9C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D6CB9CCD-66BE-4686-A6A8-30754C73592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CE6C6018-B664-4020-8BC9-211121FEA2B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6CB922FC-D32F-48F0-9236-AA3CFABE477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C5B3D825-DAA2-4198-A7A1-DE481B71AD7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915A1E03-34DF-4A93-BED8-5B981783B85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F48D1EC5-D80C-4B61-A2CF-6232E4137C9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92747272-C9E0-42C0-88D5-A428A8D8B68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67F3D5DA-7B95-4FF8-A873-E5D1D745B56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1288282D-A337-422B-8348-B62C0458797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9FF00D57-389E-4165-B05E-735E79338A4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ECBF7C4B-2191-4DFF-87BA-58098A60F86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ED486828-54FB-4170-B66C-C39E072BE81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994A32A8-2A4C-4BC8-A91F-1BC3C53AA17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BC4B2204-B1EB-4840-991B-80A90A8D8DDE}"/>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448C1706-5735-4139-BBBF-09E1909FE1C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2991D329-A3AE-468C-9391-BD0F5C1DC12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570" name="【庁舎】&#10;有形固定資産減価償却率最大値テキスト">
          <a:extLst>
            <a:ext uri="{FF2B5EF4-FFF2-40B4-BE49-F238E27FC236}">
              <a16:creationId xmlns:a16="http://schemas.microsoft.com/office/drawing/2014/main" id="{83D62E21-2415-4F78-A65B-D09BC50DC4EC}"/>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571" name="直線コネクタ 570">
          <a:extLst>
            <a:ext uri="{FF2B5EF4-FFF2-40B4-BE49-F238E27FC236}">
              <a16:creationId xmlns:a16="http://schemas.microsoft.com/office/drawing/2014/main" id="{4755F3F6-894D-4295-B77D-E29DEDB1543C}"/>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572" name="【庁舎】&#10;有形固定資産減価償却率平均値テキスト">
          <a:extLst>
            <a:ext uri="{FF2B5EF4-FFF2-40B4-BE49-F238E27FC236}">
              <a16:creationId xmlns:a16="http://schemas.microsoft.com/office/drawing/2014/main" id="{DBF66B04-614E-46BA-BA92-2BDFF0598957}"/>
            </a:ext>
          </a:extLst>
        </xdr:cNvPr>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73" name="フローチャート: 判断 572">
          <a:extLst>
            <a:ext uri="{FF2B5EF4-FFF2-40B4-BE49-F238E27FC236}">
              <a16:creationId xmlns:a16="http://schemas.microsoft.com/office/drawing/2014/main" id="{2F137E5A-8B8C-4745-A70B-793C887C66CB}"/>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574" name="フローチャート: 判断 573">
          <a:extLst>
            <a:ext uri="{FF2B5EF4-FFF2-40B4-BE49-F238E27FC236}">
              <a16:creationId xmlns:a16="http://schemas.microsoft.com/office/drawing/2014/main" id="{DD91AE7B-18A6-498F-A801-CCBC51D22CF4}"/>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575" name="フローチャート: 判断 574">
          <a:extLst>
            <a:ext uri="{FF2B5EF4-FFF2-40B4-BE49-F238E27FC236}">
              <a16:creationId xmlns:a16="http://schemas.microsoft.com/office/drawing/2014/main" id="{36665DB7-FA67-43CE-A4B2-6FB22065F745}"/>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576" name="フローチャート: 判断 575">
          <a:extLst>
            <a:ext uri="{FF2B5EF4-FFF2-40B4-BE49-F238E27FC236}">
              <a16:creationId xmlns:a16="http://schemas.microsoft.com/office/drawing/2014/main" id="{125DFED2-1C82-4023-8AAF-0D64D0217DBA}"/>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577" name="フローチャート: 判断 576">
          <a:extLst>
            <a:ext uri="{FF2B5EF4-FFF2-40B4-BE49-F238E27FC236}">
              <a16:creationId xmlns:a16="http://schemas.microsoft.com/office/drawing/2014/main" id="{D021460A-2595-4808-9227-DA2AF83D5B66}"/>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252B108E-6C2D-4A11-84F8-C4D3109918E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897F981A-4053-45A0-89C6-A4F6921D85C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DF0204B-DD40-4EBE-9565-3952CE32613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9DD4168B-C34C-4BA4-824C-72AB8202AC9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52B41F14-A8FD-450A-9BB7-4C7B619FEDD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xdr:rowOff>
    </xdr:from>
    <xdr:to>
      <xdr:col>85</xdr:col>
      <xdr:colOff>177800</xdr:colOff>
      <xdr:row>104</xdr:row>
      <xdr:rowOff>117202</xdr:rowOff>
    </xdr:to>
    <xdr:sp macro="" textlink="">
      <xdr:nvSpPr>
        <xdr:cNvPr id="583" name="楕円 582">
          <a:extLst>
            <a:ext uri="{FF2B5EF4-FFF2-40B4-BE49-F238E27FC236}">
              <a16:creationId xmlns:a16="http://schemas.microsoft.com/office/drawing/2014/main" id="{4183AA59-DC27-45F7-808E-DA82440FC503}"/>
            </a:ext>
          </a:extLst>
        </xdr:cNvPr>
        <xdr:cNvSpPr/>
      </xdr:nvSpPr>
      <xdr:spPr>
        <a:xfrm>
          <a:off x="162687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38479</xdr:rowOff>
    </xdr:from>
    <xdr:ext cx="405111" cy="259045"/>
    <xdr:sp macro="" textlink="">
      <xdr:nvSpPr>
        <xdr:cNvPr id="584" name="【庁舎】&#10;有形固定資産減価償却率該当値テキスト">
          <a:extLst>
            <a:ext uri="{FF2B5EF4-FFF2-40B4-BE49-F238E27FC236}">
              <a16:creationId xmlns:a16="http://schemas.microsoft.com/office/drawing/2014/main" id="{4EB38851-307B-4D01-8764-CBECA3E58189}"/>
            </a:ext>
          </a:extLst>
        </xdr:cNvPr>
        <xdr:cNvSpPr txBox="1"/>
      </xdr:nvSpPr>
      <xdr:spPr>
        <a:xfrm>
          <a:off x="16357600" y="1769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154395</xdr:rowOff>
    </xdr:from>
    <xdr:to>
      <xdr:col>81</xdr:col>
      <xdr:colOff>101600</xdr:colOff>
      <xdr:row>104</xdr:row>
      <xdr:rowOff>84545</xdr:rowOff>
    </xdr:to>
    <xdr:sp macro="" textlink="">
      <xdr:nvSpPr>
        <xdr:cNvPr id="585" name="楕円 584">
          <a:extLst>
            <a:ext uri="{FF2B5EF4-FFF2-40B4-BE49-F238E27FC236}">
              <a16:creationId xmlns:a16="http://schemas.microsoft.com/office/drawing/2014/main" id="{277BFB53-CC06-4691-AD87-F8F102ED88EA}"/>
            </a:ext>
          </a:extLst>
        </xdr:cNvPr>
        <xdr:cNvSpPr/>
      </xdr:nvSpPr>
      <xdr:spPr>
        <a:xfrm>
          <a:off x="15430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33745</xdr:rowOff>
    </xdr:from>
    <xdr:to>
      <xdr:col>85</xdr:col>
      <xdr:colOff>127000</xdr:colOff>
      <xdr:row>104</xdr:row>
      <xdr:rowOff>66402</xdr:rowOff>
    </xdr:to>
    <xdr:cxnSp macro="">
      <xdr:nvCxnSpPr>
        <xdr:cNvPr id="586" name="直線コネクタ 585">
          <a:extLst>
            <a:ext uri="{FF2B5EF4-FFF2-40B4-BE49-F238E27FC236}">
              <a16:creationId xmlns:a16="http://schemas.microsoft.com/office/drawing/2014/main" id="{3A1B2C37-DBB2-45DD-9EC6-B145318F8584}"/>
            </a:ext>
          </a:extLst>
        </xdr:cNvPr>
        <xdr:cNvCxnSpPr/>
      </xdr:nvCxnSpPr>
      <xdr:spPr>
        <a:xfrm>
          <a:off x="15481300" y="1786454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107043</xdr:rowOff>
    </xdr:from>
    <xdr:to>
      <xdr:col>76</xdr:col>
      <xdr:colOff>165100</xdr:colOff>
      <xdr:row>104</xdr:row>
      <xdr:rowOff>37193</xdr:rowOff>
    </xdr:to>
    <xdr:sp macro="" textlink="">
      <xdr:nvSpPr>
        <xdr:cNvPr id="587" name="楕円 586">
          <a:extLst>
            <a:ext uri="{FF2B5EF4-FFF2-40B4-BE49-F238E27FC236}">
              <a16:creationId xmlns:a16="http://schemas.microsoft.com/office/drawing/2014/main" id="{952BC806-C554-4D39-A395-7DD62401C101}"/>
            </a:ext>
          </a:extLst>
        </xdr:cNvPr>
        <xdr:cNvSpPr/>
      </xdr:nvSpPr>
      <xdr:spPr>
        <a:xfrm>
          <a:off x="14541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157843</xdr:rowOff>
    </xdr:from>
    <xdr:to>
      <xdr:col>81</xdr:col>
      <xdr:colOff>50800</xdr:colOff>
      <xdr:row>104</xdr:row>
      <xdr:rowOff>33745</xdr:rowOff>
    </xdr:to>
    <xdr:cxnSp macro="">
      <xdr:nvCxnSpPr>
        <xdr:cNvPr id="588" name="直線コネクタ 587">
          <a:extLst>
            <a:ext uri="{FF2B5EF4-FFF2-40B4-BE49-F238E27FC236}">
              <a16:creationId xmlns:a16="http://schemas.microsoft.com/office/drawing/2014/main" id="{3DB7719C-CE44-4A34-BB71-D67BADBE4C9A}"/>
            </a:ext>
          </a:extLst>
        </xdr:cNvPr>
        <xdr:cNvCxnSpPr/>
      </xdr:nvCxnSpPr>
      <xdr:spPr>
        <a:xfrm>
          <a:off x="14592300" y="1781719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66221</xdr:rowOff>
    </xdr:from>
    <xdr:to>
      <xdr:col>72</xdr:col>
      <xdr:colOff>38100</xdr:colOff>
      <xdr:row>103</xdr:row>
      <xdr:rowOff>167821</xdr:rowOff>
    </xdr:to>
    <xdr:sp macro="" textlink="">
      <xdr:nvSpPr>
        <xdr:cNvPr id="589" name="楕円 588">
          <a:extLst>
            <a:ext uri="{FF2B5EF4-FFF2-40B4-BE49-F238E27FC236}">
              <a16:creationId xmlns:a16="http://schemas.microsoft.com/office/drawing/2014/main" id="{C723A952-024D-4A65-B550-99D868E6F364}"/>
            </a:ext>
          </a:extLst>
        </xdr:cNvPr>
        <xdr:cNvSpPr/>
      </xdr:nvSpPr>
      <xdr:spPr>
        <a:xfrm>
          <a:off x="13652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117021</xdr:rowOff>
    </xdr:from>
    <xdr:to>
      <xdr:col>76</xdr:col>
      <xdr:colOff>114300</xdr:colOff>
      <xdr:row>103</xdr:row>
      <xdr:rowOff>157843</xdr:rowOff>
    </xdr:to>
    <xdr:cxnSp macro="">
      <xdr:nvCxnSpPr>
        <xdr:cNvPr id="590" name="直線コネクタ 589">
          <a:extLst>
            <a:ext uri="{FF2B5EF4-FFF2-40B4-BE49-F238E27FC236}">
              <a16:creationId xmlns:a16="http://schemas.microsoft.com/office/drawing/2014/main" id="{54A38BA3-0C98-4822-BB6B-4FDD5D92BE8A}"/>
            </a:ext>
          </a:extLst>
        </xdr:cNvPr>
        <xdr:cNvCxnSpPr/>
      </xdr:nvCxnSpPr>
      <xdr:spPr>
        <a:xfrm>
          <a:off x="13703300" y="1777637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90714</xdr:rowOff>
    </xdr:from>
    <xdr:to>
      <xdr:col>67</xdr:col>
      <xdr:colOff>101600</xdr:colOff>
      <xdr:row>107</xdr:row>
      <xdr:rowOff>20864</xdr:rowOff>
    </xdr:to>
    <xdr:sp macro="" textlink="">
      <xdr:nvSpPr>
        <xdr:cNvPr id="591" name="楕円 590">
          <a:extLst>
            <a:ext uri="{FF2B5EF4-FFF2-40B4-BE49-F238E27FC236}">
              <a16:creationId xmlns:a16="http://schemas.microsoft.com/office/drawing/2014/main" id="{05D3BA0F-4723-4C0B-BDBD-CBA4CFF3132A}"/>
            </a:ext>
          </a:extLst>
        </xdr:cNvPr>
        <xdr:cNvSpPr/>
      </xdr:nvSpPr>
      <xdr:spPr>
        <a:xfrm>
          <a:off x="1276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117021</xdr:rowOff>
    </xdr:from>
    <xdr:to>
      <xdr:col>71</xdr:col>
      <xdr:colOff>177800</xdr:colOff>
      <xdr:row>106</xdr:row>
      <xdr:rowOff>141514</xdr:rowOff>
    </xdr:to>
    <xdr:cxnSp macro="">
      <xdr:nvCxnSpPr>
        <xdr:cNvPr id="592" name="直線コネクタ 591">
          <a:extLst>
            <a:ext uri="{FF2B5EF4-FFF2-40B4-BE49-F238E27FC236}">
              <a16:creationId xmlns:a16="http://schemas.microsoft.com/office/drawing/2014/main" id="{7D731A12-E8EA-4955-8259-19F75BB613BB}"/>
            </a:ext>
          </a:extLst>
        </xdr:cNvPr>
        <xdr:cNvCxnSpPr/>
      </xdr:nvCxnSpPr>
      <xdr:spPr>
        <a:xfrm flipV="1">
          <a:off x="12814300" y="17776371"/>
          <a:ext cx="889000" cy="5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593" name="n_1aveValue【庁舎】&#10;有形固定資産減価償却率">
          <a:extLst>
            <a:ext uri="{FF2B5EF4-FFF2-40B4-BE49-F238E27FC236}">
              <a16:creationId xmlns:a16="http://schemas.microsoft.com/office/drawing/2014/main" id="{A37595CA-317E-405B-B62F-7870527C48CC}"/>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594" name="n_2aveValue【庁舎】&#10;有形固定資産減価償却率">
          <a:extLst>
            <a:ext uri="{FF2B5EF4-FFF2-40B4-BE49-F238E27FC236}">
              <a16:creationId xmlns:a16="http://schemas.microsoft.com/office/drawing/2014/main" id="{70B484A4-7323-4C69-B553-4996B30F25E3}"/>
            </a:ext>
          </a:extLst>
        </xdr:cNvPr>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595" name="n_3aveValue【庁舎】&#10;有形固定資産減価償却率">
          <a:extLst>
            <a:ext uri="{FF2B5EF4-FFF2-40B4-BE49-F238E27FC236}">
              <a16:creationId xmlns:a16="http://schemas.microsoft.com/office/drawing/2014/main" id="{3B9012FA-7E13-4504-9F9F-3480D558CAF5}"/>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596" name="n_4aveValue【庁舎】&#10;有形固定資産減価償却率">
          <a:extLst>
            <a:ext uri="{FF2B5EF4-FFF2-40B4-BE49-F238E27FC236}">
              <a16:creationId xmlns:a16="http://schemas.microsoft.com/office/drawing/2014/main" id="{5585FFE8-7A16-4DF1-9B80-6D4950F3E077}"/>
            </a:ext>
          </a:extLst>
        </xdr:cNvPr>
        <xdr:cNvSpPr txBox="1"/>
      </xdr:nvSpPr>
      <xdr:spPr>
        <a:xfrm>
          <a:off x="12611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101072</xdr:rowOff>
    </xdr:from>
    <xdr:ext cx="405111" cy="259045"/>
    <xdr:sp macro="" textlink="">
      <xdr:nvSpPr>
        <xdr:cNvPr id="597" name="n_1mainValue【庁舎】&#10;有形固定資産減価償却率">
          <a:extLst>
            <a:ext uri="{FF2B5EF4-FFF2-40B4-BE49-F238E27FC236}">
              <a16:creationId xmlns:a16="http://schemas.microsoft.com/office/drawing/2014/main" id="{25DAA42F-4FBD-40DE-8DD0-6E2204EB6EEC}"/>
            </a:ext>
          </a:extLst>
        </xdr:cNvPr>
        <xdr:cNvSpPr txBox="1"/>
      </xdr:nvSpPr>
      <xdr:spPr>
        <a:xfrm>
          <a:off x="15266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53720</xdr:rowOff>
    </xdr:from>
    <xdr:ext cx="405111" cy="259045"/>
    <xdr:sp macro="" textlink="">
      <xdr:nvSpPr>
        <xdr:cNvPr id="598" name="n_2mainValue【庁舎】&#10;有形固定資産減価償却率">
          <a:extLst>
            <a:ext uri="{FF2B5EF4-FFF2-40B4-BE49-F238E27FC236}">
              <a16:creationId xmlns:a16="http://schemas.microsoft.com/office/drawing/2014/main" id="{D86AB5EC-4AB6-4993-8746-A488B9BBDAD4}"/>
            </a:ext>
          </a:extLst>
        </xdr:cNvPr>
        <xdr:cNvSpPr txBox="1"/>
      </xdr:nvSpPr>
      <xdr:spPr>
        <a:xfrm>
          <a:off x="14389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12898</xdr:rowOff>
    </xdr:from>
    <xdr:ext cx="405111" cy="259045"/>
    <xdr:sp macro="" textlink="">
      <xdr:nvSpPr>
        <xdr:cNvPr id="599" name="n_3mainValue【庁舎】&#10;有形固定資産減価償却率">
          <a:extLst>
            <a:ext uri="{FF2B5EF4-FFF2-40B4-BE49-F238E27FC236}">
              <a16:creationId xmlns:a16="http://schemas.microsoft.com/office/drawing/2014/main" id="{9E531E23-2BE4-4A98-9CDB-BCE80C850E48}"/>
            </a:ext>
          </a:extLst>
        </xdr:cNvPr>
        <xdr:cNvSpPr txBox="1"/>
      </xdr:nvSpPr>
      <xdr:spPr>
        <a:xfrm>
          <a:off x="13500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11991</xdr:rowOff>
    </xdr:from>
    <xdr:ext cx="405111" cy="259045"/>
    <xdr:sp macro="" textlink="">
      <xdr:nvSpPr>
        <xdr:cNvPr id="600" name="n_4mainValue【庁舎】&#10;有形固定資産減価償却率">
          <a:extLst>
            <a:ext uri="{FF2B5EF4-FFF2-40B4-BE49-F238E27FC236}">
              <a16:creationId xmlns:a16="http://schemas.microsoft.com/office/drawing/2014/main" id="{656CD659-6C1E-409C-8534-D25A5F629FD3}"/>
            </a:ext>
          </a:extLst>
        </xdr:cNvPr>
        <xdr:cNvSpPr txBox="1"/>
      </xdr:nvSpPr>
      <xdr:spPr>
        <a:xfrm>
          <a:off x="12611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73ABAE78-C335-427E-9F10-F3CD351612B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DAF68F0A-CFE6-43B3-AB45-B735C9808CC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3D85AF1A-BC77-4A2C-9CD9-68D2D337477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5D789FCB-B565-418E-A1F1-08116A0A518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F72D8A6B-DE56-40F6-BC89-C7390870FC3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C9BFAE72-78D8-4DDF-9720-77FC2AC4679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A3B79C7F-92E9-4F38-9D80-67EA2364342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EBE3203F-468A-4FA2-AED0-A2B0F3C761F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751238EE-494E-446E-98EF-C5C5547BC89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E1732D6B-5C1B-4AA0-A9BE-CB1B7D2D528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1" name="直線コネクタ 610">
          <a:extLst>
            <a:ext uri="{FF2B5EF4-FFF2-40B4-BE49-F238E27FC236}">
              <a16:creationId xmlns:a16="http://schemas.microsoft.com/office/drawing/2014/main" id="{41A2D322-E6CD-4300-9332-BC8C4971D4B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2" name="テキスト ボックス 611">
          <a:extLst>
            <a:ext uri="{FF2B5EF4-FFF2-40B4-BE49-F238E27FC236}">
              <a16:creationId xmlns:a16="http://schemas.microsoft.com/office/drawing/2014/main" id="{8D0EC28D-F9C7-4271-8C21-D37F3EFFF24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3" name="直線コネクタ 612">
          <a:extLst>
            <a:ext uri="{FF2B5EF4-FFF2-40B4-BE49-F238E27FC236}">
              <a16:creationId xmlns:a16="http://schemas.microsoft.com/office/drawing/2014/main" id="{664D9B14-BB2D-4F13-80AC-A401C79638D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4" name="テキスト ボックス 613">
          <a:extLst>
            <a:ext uri="{FF2B5EF4-FFF2-40B4-BE49-F238E27FC236}">
              <a16:creationId xmlns:a16="http://schemas.microsoft.com/office/drawing/2014/main" id="{B97BE50D-3B55-4F5F-BC76-4A72003A5D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5" name="直線コネクタ 614">
          <a:extLst>
            <a:ext uri="{FF2B5EF4-FFF2-40B4-BE49-F238E27FC236}">
              <a16:creationId xmlns:a16="http://schemas.microsoft.com/office/drawing/2014/main" id="{7632F87F-704B-47FD-BB41-0240128C603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6" name="テキスト ボックス 615">
          <a:extLst>
            <a:ext uri="{FF2B5EF4-FFF2-40B4-BE49-F238E27FC236}">
              <a16:creationId xmlns:a16="http://schemas.microsoft.com/office/drawing/2014/main" id="{10086CF4-6871-4DFD-9DA3-35700357692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7" name="直線コネクタ 616">
          <a:extLst>
            <a:ext uri="{FF2B5EF4-FFF2-40B4-BE49-F238E27FC236}">
              <a16:creationId xmlns:a16="http://schemas.microsoft.com/office/drawing/2014/main" id="{A2964D3E-9320-4098-8B8C-BBB98D6C952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8" name="テキスト ボックス 617">
          <a:extLst>
            <a:ext uri="{FF2B5EF4-FFF2-40B4-BE49-F238E27FC236}">
              <a16:creationId xmlns:a16="http://schemas.microsoft.com/office/drawing/2014/main" id="{9C510B06-40A6-4F63-A61B-BFC2D099035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85E85E98-4C14-4635-9545-DA5F0BD384F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id="{8081DA1E-07CC-4626-BD6A-7A57F6FAE37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E3C64866-43D1-476F-ABBE-91DED16DFBC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622" name="直線コネクタ 621">
          <a:extLst>
            <a:ext uri="{FF2B5EF4-FFF2-40B4-BE49-F238E27FC236}">
              <a16:creationId xmlns:a16="http://schemas.microsoft.com/office/drawing/2014/main" id="{86447D15-C8DD-4F09-A5D1-037D14BEF5F4}"/>
            </a:ext>
          </a:extLst>
        </xdr:cNvPr>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623" name="【庁舎】&#10;一人当たり面積最小値テキスト">
          <a:extLst>
            <a:ext uri="{FF2B5EF4-FFF2-40B4-BE49-F238E27FC236}">
              <a16:creationId xmlns:a16="http://schemas.microsoft.com/office/drawing/2014/main" id="{CF416F05-53AE-452F-88A3-EECC3F4DFBF9}"/>
            </a:ext>
          </a:extLst>
        </xdr:cNvPr>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624" name="直線コネクタ 623">
          <a:extLst>
            <a:ext uri="{FF2B5EF4-FFF2-40B4-BE49-F238E27FC236}">
              <a16:creationId xmlns:a16="http://schemas.microsoft.com/office/drawing/2014/main" id="{4837C365-862C-4F58-B069-F5FFDC3130E8}"/>
            </a:ext>
          </a:extLst>
        </xdr:cNvPr>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625" name="【庁舎】&#10;一人当たり面積最大値テキスト">
          <a:extLst>
            <a:ext uri="{FF2B5EF4-FFF2-40B4-BE49-F238E27FC236}">
              <a16:creationId xmlns:a16="http://schemas.microsoft.com/office/drawing/2014/main" id="{9672DFEF-3DD3-4B3C-B81F-BC6DA3424CE3}"/>
            </a:ext>
          </a:extLst>
        </xdr:cNvPr>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626" name="直線コネクタ 625">
          <a:extLst>
            <a:ext uri="{FF2B5EF4-FFF2-40B4-BE49-F238E27FC236}">
              <a16:creationId xmlns:a16="http://schemas.microsoft.com/office/drawing/2014/main" id="{65CA7861-3E02-4BE3-82E0-207E74CE4F3D}"/>
            </a:ext>
          </a:extLst>
        </xdr:cNvPr>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82466</xdr:rowOff>
    </xdr:from>
    <xdr:ext cx="469744" cy="259045"/>
    <xdr:sp macro="" textlink="">
      <xdr:nvSpPr>
        <xdr:cNvPr id="627" name="【庁舎】&#10;一人当たり面積平均値テキスト">
          <a:extLst>
            <a:ext uri="{FF2B5EF4-FFF2-40B4-BE49-F238E27FC236}">
              <a16:creationId xmlns:a16="http://schemas.microsoft.com/office/drawing/2014/main" id="{4ADE66FA-BE44-4272-BEC3-F3760E0AECC5}"/>
            </a:ext>
          </a:extLst>
        </xdr:cNvPr>
        <xdr:cNvSpPr txBox="1"/>
      </xdr:nvSpPr>
      <xdr:spPr>
        <a:xfrm>
          <a:off x="22199600" y="1808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628" name="フローチャート: 判断 627">
          <a:extLst>
            <a:ext uri="{FF2B5EF4-FFF2-40B4-BE49-F238E27FC236}">
              <a16:creationId xmlns:a16="http://schemas.microsoft.com/office/drawing/2014/main" id="{B4684B4E-37FB-4841-9F94-0B7617D3CD24}"/>
            </a:ext>
          </a:extLst>
        </xdr:cNvPr>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629" name="フローチャート: 判断 628">
          <a:extLst>
            <a:ext uri="{FF2B5EF4-FFF2-40B4-BE49-F238E27FC236}">
              <a16:creationId xmlns:a16="http://schemas.microsoft.com/office/drawing/2014/main" id="{F2A652CF-049B-47F2-98E8-1EA8A769B87D}"/>
            </a:ext>
          </a:extLst>
        </xdr:cNvPr>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630" name="フローチャート: 判断 629">
          <a:extLst>
            <a:ext uri="{FF2B5EF4-FFF2-40B4-BE49-F238E27FC236}">
              <a16:creationId xmlns:a16="http://schemas.microsoft.com/office/drawing/2014/main" id="{3EE2E2FE-AC1B-42ED-AF46-DDC521B65F17}"/>
            </a:ext>
          </a:extLst>
        </xdr:cNvPr>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631" name="フローチャート: 判断 630">
          <a:extLst>
            <a:ext uri="{FF2B5EF4-FFF2-40B4-BE49-F238E27FC236}">
              <a16:creationId xmlns:a16="http://schemas.microsoft.com/office/drawing/2014/main" id="{000CFAAC-CC2E-4883-9394-0456D10C7102}"/>
            </a:ext>
          </a:extLst>
        </xdr:cNvPr>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632" name="フローチャート: 判断 631">
          <a:extLst>
            <a:ext uri="{FF2B5EF4-FFF2-40B4-BE49-F238E27FC236}">
              <a16:creationId xmlns:a16="http://schemas.microsoft.com/office/drawing/2014/main" id="{3C3A1025-DD93-4267-8BB6-7AACCA51B45C}"/>
            </a:ext>
          </a:extLst>
        </xdr:cNvPr>
        <xdr:cNvSpPr/>
      </xdr:nvSpPr>
      <xdr:spPr>
        <a:xfrm>
          <a:off x="18605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539CCCCF-6293-452F-8887-FF900CD4DB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9068183F-FDF3-4AAC-8A50-9AB7ABEFA21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3B63BB01-48EA-4D46-9CDA-3A789A8975E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1AD8EA6B-88C0-4CD0-B5FD-19CE8E81CBE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160865BE-B0D8-47B5-BC7E-EC2538F03E9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167590</xdr:rowOff>
    </xdr:from>
    <xdr:to>
      <xdr:col>116</xdr:col>
      <xdr:colOff>114300</xdr:colOff>
      <xdr:row>104</xdr:row>
      <xdr:rowOff>97740</xdr:rowOff>
    </xdr:to>
    <xdr:sp macro="" textlink="">
      <xdr:nvSpPr>
        <xdr:cNvPr id="638" name="楕円 637">
          <a:extLst>
            <a:ext uri="{FF2B5EF4-FFF2-40B4-BE49-F238E27FC236}">
              <a16:creationId xmlns:a16="http://schemas.microsoft.com/office/drawing/2014/main" id="{6647553F-EB6D-4046-BC53-16E7411F663D}"/>
            </a:ext>
          </a:extLst>
        </xdr:cNvPr>
        <xdr:cNvSpPr/>
      </xdr:nvSpPr>
      <xdr:spPr>
        <a:xfrm>
          <a:off x="22110700" y="1782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19017</xdr:rowOff>
    </xdr:from>
    <xdr:ext cx="469744" cy="259045"/>
    <xdr:sp macro="" textlink="">
      <xdr:nvSpPr>
        <xdr:cNvPr id="639" name="【庁舎】&#10;一人当たり面積該当値テキスト">
          <a:extLst>
            <a:ext uri="{FF2B5EF4-FFF2-40B4-BE49-F238E27FC236}">
              <a16:creationId xmlns:a16="http://schemas.microsoft.com/office/drawing/2014/main" id="{CAFDF3AD-DE0F-4A33-A94F-3C588C4F1509}"/>
            </a:ext>
          </a:extLst>
        </xdr:cNvPr>
        <xdr:cNvSpPr txBox="1"/>
      </xdr:nvSpPr>
      <xdr:spPr>
        <a:xfrm>
          <a:off x="22199600" y="176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159359</xdr:rowOff>
    </xdr:from>
    <xdr:to>
      <xdr:col>112</xdr:col>
      <xdr:colOff>38100</xdr:colOff>
      <xdr:row>104</xdr:row>
      <xdr:rowOff>89509</xdr:rowOff>
    </xdr:to>
    <xdr:sp macro="" textlink="">
      <xdr:nvSpPr>
        <xdr:cNvPr id="640" name="楕円 639">
          <a:extLst>
            <a:ext uri="{FF2B5EF4-FFF2-40B4-BE49-F238E27FC236}">
              <a16:creationId xmlns:a16="http://schemas.microsoft.com/office/drawing/2014/main" id="{D82B108E-95D7-4A1C-AA0B-6956B00705F3}"/>
            </a:ext>
          </a:extLst>
        </xdr:cNvPr>
        <xdr:cNvSpPr/>
      </xdr:nvSpPr>
      <xdr:spPr>
        <a:xfrm>
          <a:off x="21272500" y="1781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38709</xdr:rowOff>
    </xdr:from>
    <xdr:to>
      <xdr:col>116</xdr:col>
      <xdr:colOff>63500</xdr:colOff>
      <xdr:row>104</xdr:row>
      <xdr:rowOff>46940</xdr:rowOff>
    </xdr:to>
    <xdr:cxnSp macro="">
      <xdr:nvCxnSpPr>
        <xdr:cNvPr id="641" name="直線コネクタ 640">
          <a:extLst>
            <a:ext uri="{FF2B5EF4-FFF2-40B4-BE49-F238E27FC236}">
              <a16:creationId xmlns:a16="http://schemas.microsoft.com/office/drawing/2014/main" id="{65F71625-7DAB-4A24-80C9-AC07E008BA64}"/>
            </a:ext>
          </a:extLst>
        </xdr:cNvPr>
        <xdr:cNvCxnSpPr/>
      </xdr:nvCxnSpPr>
      <xdr:spPr>
        <a:xfrm>
          <a:off x="21323300" y="17869509"/>
          <a:ext cx="8382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167132</xdr:rowOff>
    </xdr:from>
    <xdr:to>
      <xdr:col>107</xdr:col>
      <xdr:colOff>101600</xdr:colOff>
      <xdr:row>104</xdr:row>
      <xdr:rowOff>97282</xdr:rowOff>
    </xdr:to>
    <xdr:sp macro="" textlink="">
      <xdr:nvSpPr>
        <xdr:cNvPr id="642" name="楕円 641">
          <a:extLst>
            <a:ext uri="{FF2B5EF4-FFF2-40B4-BE49-F238E27FC236}">
              <a16:creationId xmlns:a16="http://schemas.microsoft.com/office/drawing/2014/main" id="{B02C22CB-A1C6-4BD8-9C3D-CDDBC95622C4}"/>
            </a:ext>
          </a:extLst>
        </xdr:cNvPr>
        <xdr:cNvSpPr/>
      </xdr:nvSpPr>
      <xdr:spPr>
        <a:xfrm>
          <a:off x="20383500" y="178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38709</xdr:rowOff>
    </xdr:from>
    <xdr:to>
      <xdr:col>111</xdr:col>
      <xdr:colOff>177800</xdr:colOff>
      <xdr:row>104</xdr:row>
      <xdr:rowOff>46482</xdr:rowOff>
    </xdr:to>
    <xdr:cxnSp macro="">
      <xdr:nvCxnSpPr>
        <xdr:cNvPr id="643" name="直線コネクタ 642">
          <a:extLst>
            <a:ext uri="{FF2B5EF4-FFF2-40B4-BE49-F238E27FC236}">
              <a16:creationId xmlns:a16="http://schemas.microsoft.com/office/drawing/2014/main" id="{1AA91D1B-2F71-4A77-80A3-6E30E07C913E}"/>
            </a:ext>
          </a:extLst>
        </xdr:cNvPr>
        <xdr:cNvCxnSpPr/>
      </xdr:nvCxnSpPr>
      <xdr:spPr>
        <a:xfrm flipV="1">
          <a:off x="20434300" y="17869509"/>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8026</xdr:rowOff>
    </xdr:from>
    <xdr:to>
      <xdr:col>102</xdr:col>
      <xdr:colOff>165100</xdr:colOff>
      <xdr:row>104</xdr:row>
      <xdr:rowOff>109626</xdr:rowOff>
    </xdr:to>
    <xdr:sp macro="" textlink="">
      <xdr:nvSpPr>
        <xdr:cNvPr id="644" name="楕円 643">
          <a:extLst>
            <a:ext uri="{FF2B5EF4-FFF2-40B4-BE49-F238E27FC236}">
              <a16:creationId xmlns:a16="http://schemas.microsoft.com/office/drawing/2014/main" id="{BA403E66-C950-4F0E-8AB5-1BC54B4091E4}"/>
            </a:ext>
          </a:extLst>
        </xdr:cNvPr>
        <xdr:cNvSpPr/>
      </xdr:nvSpPr>
      <xdr:spPr>
        <a:xfrm>
          <a:off x="19494500" y="1783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46482</xdr:rowOff>
    </xdr:from>
    <xdr:to>
      <xdr:col>107</xdr:col>
      <xdr:colOff>50800</xdr:colOff>
      <xdr:row>104</xdr:row>
      <xdr:rowOff>58826</xdr:rowOff>
    </xdr:to>
    <xdr:cxnSp macro="">
      <xdr:nvCxnSpPr>
        <xdr:cNvPr id="645" name="直線コネクタ 644">
          <a:extLst>
            <a:ext uri="{FF2B5EF4-FFF2-40B4-BE49-F238E27FC236}">
              <a16:creationId xmlns:a16="http://schemas.microsoft.com/office/drawing/2014/main" id="{EFE028BA-D758-4484-9DBB-62182649F510}"/>
            </a:ext>
          </a:extLst>
        </xdr:cNvPr>
        <xdr:cNvCxnSpPr/>
      </xdr:nvCxnSpPr>
      <xdr:spPr>
        <a:xfrm flipV="1">
          <a:off x="19545300" y="17877282"/>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13055</xdr:rowOff>
    </xdr:from>
    <xdr:to>
      <xdr:col>98</xdr:col>
      <xdr:colOff>38100</xdr:colOff>
      <xdr:row>104</xdr:row>
      <xdr:rowOff>114655</xdr:rowOff>
    </xdr:to>
    <xdr:sp macro="" textlink="">
      <xdr:nvSpPr>
        <xdr:cNvPr id="646" name="楕円 645">
          <a:extLst>
            <a:ext uri="{FF2B5EF4-FFF2-40B4-BE49-F238E27FC236}">
              <a16:creationId xmlns:a16="http://schemas.microsoft.com/office/drawing/2014/main" id="{5887DE83-8B59-46BB-B9AF-C503BCC1A304}"/>
            </a:ext>
          </a:extLst>
        </xdr:cNvPr>
        <xdr:cNvSpPr/>
      </xdr:nvSpPr>
      <xdr:spPr>
        <a:xfrm>
          <a:off x="18605500" y="178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58826</xdr:rowOff>
    </xdr:from>
    <xdr:to>
      <xdr:col>102</xdr:col>
      <xdr:colOff>114300</xdr:colOff>
      <xdr:row>104</xdr:row>
      <xdr:rowOff>63855</xdr:rowOff>
    </xdr:to>
    <xdr:cxnSp macro="">
      <xdr:nvCxnSpPr>
        <xdr:cNvPr id="647" name="直線コネクタ 646">
          <a:extLst>
            <a:ext uri="{FF2B5EF4-FFF2-40B4-BE49-F238E27FC236}">
              <a16:creationId xmlns:a16="http://schemas.microsoft.com/office/drawing/2014/main" id="{15386437-5ABD-4840-AB8E-22569C5750A6}"/>
            </a:ext>
          </a:extLst>
        </xdr:cNvPr>
        <xdr:cNvCxnSpPr/>
      </xdr:nvCxnSpPr>
      <xdr:spPr>
        <a:xfrm flipV="1">
          <a:off x="18656300" y="1788962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55491</xdr:rowOff>
    </xdr:from>
    <xdr:ext cx="469744" cy="259045"/>
    <xdr:sp macro="" textlink="">
      <xdr:nvSpPr>
        <xdr:cNvPr id="648" name="n_1aveValue【庁舎】&#10;一人当たり面積">
          <a:extLst>
            <a:ext uri="{FF2B5EF4-FFF2-40B4-BE49-F238E27FC236}">
              <a16:creationId xmlns:a16="http://schemas.microsoft.com/office/drawing/2014/main" id="{03C96E52-D6EA-41B2-829B-389FB92B8844}"/>
            </a:ext>
          </a:extLst>
        </xdr:cNvPr>
        <xdr:cNvSpPr txBox="1"/>
      </xdr:nvSpPr>
      <xdr:spPr>
        <a:xfrm>
          <a:off x="21075727" y="182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649" name="n_2aveValue【庁舎】&#10;一人当たり面積">
          <a:extLst>
            <a:ext uri="{FF2B5EF4-FFF2-40B4-BE49-F238E27FC236}">
              <a16:creationId xmlns:a16="http://schemas.microsoft.com/office/drawing/2014/main" id="{84D6D950-0D5E-4336-96C2-6CCFCA4062D7}"/>
            </a:ext>
          </a:extLst>
        </xdr:cNvPr>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80636</xdr:rowOff>
    </xdr:from>
    <xdr:ext cx="469744" cy="259045"/>
    <xdr:sp macro="" textlink="">
      <xdr:nvSpPr>
        <xdr:cNvPr id="650" name="n_3aveValue【庁舎】&#10;一人当たり面積">
          <a:extLst>
            <a:ext uri="{FF2B5EF4-FFF2-40B4-BE49-F238E27FC236}">
              <a16:creationId xmlns:a16="http://schemas.microsoft.com/office/drawing/2014/main" id="{AB5EACA0-9537-4E62-BBBC-911899EB1433}"/>
            </a:ext>
          </a:extLst>
        </xdr:cNvPr>
        <xdr:cNvSpPr txBox="1"/>
      </xdr:nvSpPr>
      <xdr:spPr>
        <a:xfrm>
          <a:off x="19310427" y="182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103497</xdr:rowOff>
    </xdr:from>
    <xdr:ext cx="469744" cy="259045"/>
    <xdr:sp macro="" textlink="">
      <xdr:nvSpPr>
        <xdr:cNvPr id="651" name="n_4aveValue【庁舎】&#10;一人当たり面積">
          <a:extLst>
            <a:ext uri="{FF2B5EF4-FFF2-40B4-BE49-F238E27FC236}">
              <a16:creationId xmlns:a16="http://schemas.microsoft.com/office/drawing/2014/main" id="{1DB1A256-F0F1-463F-8BCE-AC623636362A}"/>
            </a:ext>
          </a:extLst>
        </xdr:cNvPr>
        <xdr:cNvSpPr txBox="1"/>
      </xdr:nvSpPr>
      <xdr:spPr>
        <a:xfrm>
          <a:off x="18421427" y="182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106036</xdr:rowOff>
    </xdr:from>
    <xdr:ext cx="469744" cy="259045"/>
    <xdr:sp macro="" textlink="">
      <xdr:nvSpPr>
        <xdr:cNvPr id="652" name="n_1mainValue【庁舎】&#10;一人当たり面積">
          <a:extLst>
            <a:ext uri="{FF2B5EF4-FFF2-40B4-BE49-F238E27FC236}">
              <a16:creationId xmlns:a16="http://schemas.microsoft.com/office/drawing/2014/main" id="{F5A1DE12-5105-43EF-9DCE-1B427F04639E}"/>
            </a:ext>
          </a:extLst>
        </xdr:cNvPr>
        <xdr:cNvSpPr txBox="1"/>
      </xdr:nvSpPr>
      <xdr:spPr>
        <a:xfrm>
          <a:off x="21075727" y="1759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113809</xdr:rowOff>
    </xdr:from>
    <xdr:ext cx="469744" cy="259045"/>
    <xdr:sp macro="" textlink="">
      <xdr:nvSpPr>
        <xdr:cNvPr id="653" name="n_2mainValue【庁舎】&#10;一人当たり面積">
          <a:extLst>
            <a:ext uri="{FF2B5EF4-FFF2-40B4-BE49-F238E27FC236}">
              <a16:creationId xmlns:a16="http://schemas.microsoft.com/office/drawing/2014/main" id="{F24DCC3E-DAB9-4477-BC28-46806E6C1AF1}"/>
            </a:ext>
          </a:extLst>
        </xdr:cNvPr>
        <xdr:cNvSpPr txBox="1"/>
      </xdr:nvSpPr>
      <xdr:spPr>
        <a:xfrm>
          <a:off x="20199427" y="176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126153</xdr:rowOff>
    </xdr:from>
    <xdr:ext cx="469744" cy="259045"/>
    <xdr:sp macro="" textlink="">
      <xdr:nvSpPr>
        <xdr:cNvPr id="654" name="n_3mainValue【庁舎】&#10;一人当たり面積">
          <a:extLst>
            <a:ext uri="{FF2B5EF4-FFF2-40B4-BE49-F238E27FC236}">
              <a16:creationId xmlns:a16="http://schemas.microsoft.com/office/drawing/2014/main" id="{4705B89B-6D01-43E7-B5F7-1642F879BC0B}"/>
            </a:ext>
          </a:extLst>
        </xdr:cNvPr>
        <xdr:cNvSpPr txBox="1"/>
      </xdr:nvSpPr>
      <xdr:spPr>
        <a:xfrm>
          <a:off x="19310427" y="1761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131182</xdr:rowOff>
    </xdr:from>
    <xdr:ext cx="469744" cy="259045"/>
    <xdr:sp macro="" textlink="">
      <xdr:nvSpPr>
        <xdr:cNvPr id="655" name="n_4mainValue【庁舎】&#10;一人当たり面積">
          <a:extLst>
            <a:ext uri="{FF2B5EF4-FFF2-40B4-BE49-F238E27FC236}">
              <a16:creationId xmlns:a16="http://schemas.microsoft.com/office/drawing/2014/main" id="{8F34176A-DD0C-4A29-9CF7-4BC2E56842BD}"/>
            </a:ext>
          </a:extLst>
        </xdr:cNvPr>
        <xdr:cNvSpPr txBox="1"/>
      </xdr:nvSpPr>
      <xdr:spPr>
        <a:xfrm>
          <a:off x="18421427" y="1761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7B43B21D-9A13-4BF1-A6EC-60B47301D6E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C6BBE1E7-569E-490D-8F42-9C2B9DBD6DE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8F406E5C-13E3-479E-9433-41A6C16187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類似団体と比べて、図書館、体育館・プール及び消防施設における有形固定資産減価償却率が高い数値で推移している。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・図書館は、これまで類似団体平均値を下回っていたが、類似団体平均値が令和３年度に大きく下がったため、本村の償却率が平均よりも上回る結果となった。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・体育館・プールは、令和元年度までは類似団体平均値と同水準で推移していたが、類似団体平均値が令和２年度に大きく下がったため、本村の償却率が平均よりも上回っている。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・消防施設は、各分団車庫が昭和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年代から昭和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年代の前半に建設されていること、消防署が一部事務組合である海部南部消防署が組織された昭和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年当時に建設されている施設であることから、老朽化が進んでいる。このことから、消防署は令和５年度から建築工事を実施する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ため、今後は数値が下がる見込みである。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・庁舎は、昭和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年に建築されており、施設の老朽化が進んでいたが、平成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年度から令和２年度にかけて大規模改修工事を実施したため、数値が改善した。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4,711
4,260
22.43
5,853,539
5,534,977
291,744
4,607,500
102,944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基準財政需要額は、人口の増減が少ないことに加え、地方債の発行を抑制しているため、ほぼ横ばいで推移して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たが、令和３年度以降は国勢調査人口の増や普通交付税の再算定に伴い増加している。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基準財政収入額は、臨海部に立地する企業からの固定資産税等収入により、類似団体を大きく上回る数値</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であり微増している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財政力指数は、令和元年度以降において基準財政収入額よりも基準財政需要額の増額が大きいため低下傾向となっている。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74295</xdr:rowOff>
    </xdr:from>
    <xdr:to>
      <xdr:col>23</xdr:col>
      <xdr:colOff>133350</xdr:colOff>
      <xdr:row>43</xdr:row>
      <xdr:rowOff>155575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417945"/>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127652</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155575</xdr:rowOff>
    </xdr:from>
    <xdr:to>
      <xdr:col>24</xdr:col>
      <xdr:colOff>12700</xdr:colOff>
      <xdr:row>43</xdr:row>
      <xdr:rowOff>155575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160672</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616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74295</xdr:rowOff>
    </xdr:from>
    <xdr:to>
      <xdr:col>24</xdr:col>
      <xdr:colOff>12700</xdr:colOff>
      <xdr:row>37</xdr:row>
      <xdr:rowOff>74295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41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26035</xdr:rowOff>
    </xdr:from>
    <xdr:to>
      <xdr:col>23</xdr:col>
      <xdr:colOff>133350</xdr:colOff>
      <xdr:row>37</xdr:row>
      <xdr:rowOff>74295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636968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151782</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35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8255</xdr:rowOff>
    </xdr:from>
    <xdr:to>
      <xdr:col>23</xdr:col>
      <xdr:colOff>184150</xdr:colOff>
      <xdr:row>43</xdr:row>
      <xdr:rowOff>109855</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149225</xdr:rowOff>
    </xdr:from>
    <xdr:to>
      <xdr:col>19</xdr:col>
      <xdr:colOff>133350</xdr:colOff>
      <xdr:row>37</xdr:row>
      <xdr:rowOff>26035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632142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8255</xdr:rowOff>
    </xdr:from>
    <xdr:to>
      <xdr:col>19</xdr:col>
      <xdr:colOff>184150</xdr:colOff>
      <xdr:row>43</xdr:row>
      <xdr:rowOff>109855</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94632</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46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82867</xdr:rowOff>
    </xdr:from>
    <xdr:to>
      <xdr:col>15</xdr:col>
      <xdr:colOff>82550</xdr:colOff>
      <xdr:row>36</xdr:row>
      <xdr:rowOff>149225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6255067"/>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2222</xdr:rowOff>
    </xdr:from>
    <xdr:to>
      <xdr:col>15</xdr:col>
      <xdr:colOff>133350</xdr:colOff>
      <xdr:row>43</xdr:row>
      <xdr:rowOff>103822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7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88599</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46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82867</xdr:rowOff>
    </xdr:from>
    <xdr:to>
      <xdr:col>11</xdr:col>
      <xdr:colOff>31750</xdr:colOff>
      <xdr:row>36</xdr:row>
      <xdr:rowOff>82867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62550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161607</xdr:rowOff>
    </xdr:from>
    <xdr:to>
      <xdr:col>11</xdr:col>
      <xdr:colOff>82550</xdr:colOff>
      <xdr:row>43</xdr:row>
      <xdr:rowOff>91757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76534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4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23495</xdr:rowOff>
    </xdr:from>
    <xdr:to>
      <xdr:col>23</xdr:col>
      <xdr:colOff>184150</xdr:colOff>
      <xdr:row>37</xdr:row>
      <xdr:rowOff>125095</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116222</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628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146685</xdr:rowOff>
    </xdr:from>
    <xdr:to>
      <xdr:col>19</xdr:col>
      <xdr:colOff>184150</xdr:colOff>
      <xdr:row>37</xdr:row>
      <xdr:rowOff>76835</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87012</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6087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98425</xdr:rowOff>
    </xdr:from>
    <xdr:to>
      <xdr:col>15</xdr:col>
      <xdr:colOff>133350</xdr:colOff>
      <xdr:row>37</xdr:row>
      <xdr:rowOff>28575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38752</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32067</xdr:rowOff>
    </xdr:from>
    <xdr:to>
      <xdr:col>11</xdr:col>
      <xdr:colOff>82550</xdr:colOff>
      <xdr:row>36</xdr:row>
      <xdr:rowOff>133667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143844</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597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32067</xdr:rowOff>
    </xdr:from>
    <xdr:to>
      <xdr:col>7</xdr:col>
      <xdr:colOff>31750</xdr:colOff>
      <xdr:row>36</xdr:row>
      <xdr:rowOff>133667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143844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597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令和３年度は、分母である経常一般財源等のうち、新型コロナウイルス感染症の影響により地方税が減少したことに加え、分子である経常経費充当一般財源等のうち、</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物件費が増加したことにより、数値が悪化した。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令和４年度は、地方税の増加（固定資産税（償却資産）における新設大規模償却資産の課税定額増額分）に伴い数値が改善したが、この増加分は単年度限りのものであるため、令和５年度は再び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令和３年度と同水準となった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類似団体と比較しても優良な水準を維持しているが、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将来にわたり持続可能な行財政運営を確立するため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、さらなる経常経費の削減に努める。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165735</xdr:rowOff>
    </xdr:from>
    <xdr:to>
      <xdr:col>23</xdr:col>
      <xdr:colOff>133350</xdr:colOff>
      <xdr:row>59</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114800" y="9938385"/>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165735</xdr:rowOff>
    </xdr:from>
    <xdr:to>
      <xdr:col>19</xdr:col>
      <xdr:colOff>133350</xdr:colOff>
      <xdr:row>59</xdr:row>
      <xdr:rowOff>19896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225800" y="9938385"/>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34307</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121496</xdr:rowOff>
    </xdr:from>
    <xdr:to>
      <xdr:col>15</xdr:col>
      <xdr:colOff>82550</xdr:colOff>
      <xdr:row>59</xdr:row>
      <xdr:rowOff>19896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989414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73042</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121496</xdr:rowOff>
    </xdr:from>
    <xdr:to>
      <xdr:col>11</xdr:col>
      <xdr:colOff>31750</xdr:colOff>
      <xdr:row>58</xdr:row>
      <xdr:rowOff>42545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1447800" y="9894146"/>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102675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142892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13335</xdr:rowOff>
    </xdr:from>
    <xdr:to>
      <xdr:col>23</xdr:col>
      <xdr:colOff>184150</xdr:colOff>
      <xdr:row>59</xdr:row>
      <xdr:rowOff>114935</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29862</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997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114935</xdr:rowOff>
    </xdr:from>
    <xdr:to>
      <xdr:col>19</xdr:col>
      <xdr:colOff>184150</xdr:colOff>
      <xdr:row>58</xdr:row>
      <xdr:rowOff>45085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55262</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9656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140546</xdr:rowOff>
    </xdr:from>
    <xdr:to>
      <xdr:col>15</xdr:col>
      <xdr:colOff>133350</xdr:colOff>
      <xdr:row>59</xdr:row>
      <xdr:rowOff>70696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80873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70696</xdr:rowOff>
    </xdr:from>
    <xdr:to>
      <xdr:col>11</xdr:col>
      <xdr:colOff>82550</xdr:colOff>
      <xdr:row>58</xdr:row>
      <xdr:rowOff>846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98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11023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9612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163195</xdr:rowOff>
    </xdr:from>
    <xdr:to>
      <xdr:col>7</xdr:col>
      <xdr:colOff>31750</xdr:colOff>
      <xdr:row>58</xdr:row>
      <xdr:rowOff>93345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103522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970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[501,874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年度は、人件費においては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、物件費において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各施設の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光熱水費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が減少したことなどにより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決算額は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本村は、小規模自治体であるため、人口一人当たりの数値は、どうしても全国及び愛知県平均に比べ高くなる傾向にある。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また、一般廃棄物処理業務や消防業務を一部事務組合で行っているので、見かけ以上に人口一人当たりの人件費・物件費等は悪い状況にあるといえる。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したがって、住民サービスを維持しつつ、職員を適正配置する等をして、定員管理を遵守するほか、委託業務の見直し等をして、人件費・物件費を抑制することを目指す。</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12390</xdr:rowOff>
    </xdr:from>
    <xdr:to>
      <xdr:col>23</xdr:col>
      <xdr:colOff>133350</xdr:colOff>
      <xdr:row>82</xdr:row>
      <xdr:rowOff>20638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114800" y="14071290"/>
          <a:ext cx="8382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137621</xdr:rowOff>
    </xdr:from>
    <xdr:to>
      <xdr:col>19</xdr:col>
      <xdr:colOff>133350</xdr:colOff>
      <xdr:row>82</xdr:row>
      <xdr:rowOff>20638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025071"/>
          <a:ext cx="889000" cy="5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89759</xdr:rowOff>
    </xdr:from>
    <xdr:to>
      <xdr:col>15</xdr:col>
      <xdr:colOff>82550</xdr:colOff>
      <xdr:row>81</xdr:row>
      <xdr:rowOff>137621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977209"/>
          <a:ext cx="889000" cy="4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89759</xdr:rowOff>
    </xdr:from>
    <xdr:to>
      <xdr:col>11</xdr:col>
      <xdr:colOff>31750</xdr:colOff>
      <xdr:row>81</xdr:row>
      <xdr:rowOff>112468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3977209"/>
          <a:ext cx="8890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133546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6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66394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133040</xdr:rowOff>
    </xdr:from>
    <xdr:to>
      <xdr:col>23</xdr:col>
      <xdr:colOff>184150</xdr:colOff>
      <xdr:row>82</xdr:row>
      <xdr:rowOff>63190</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0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105117</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99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141288</xdr:rowOff>
    </xdr:from>
    <xdr:to>
      <xdr:col>19</xdr:col>
      <xdr:colOff>184150</xdr:colOff>
      <xdr:row>82</xdr:row>
      <xdr:rowOff>71438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56215</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4115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86821</xdr:rowOff>
    </xdr:from>
    <xdr:to>
      <xdr:col>15</xdr:col>
      <xdr:colOff>133350</xdr:colOff>
      <xdr:row>82</xdr:row>
      <xdr:rowOff>16971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97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1748</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06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38959</xdr:rowOff>
    </xdr:from>
    <xdr:to>
      <xdr:col>11</xdr:col>
      <xdr:colOff>82550</xdr:colOff>
      <xdr:row>81</xdr:row>
      <xdr:rowOff>140559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2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125336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01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61668</xdr:rowOff>
    </xdr:from>
    <xdr:to>
      <xdr:col>7</xdr:col>
      <xdr:colOff>31750</xdr:colOff>
      <xdr:row>81</xdr:row>
      <xdr:rowOff>163268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4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148045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0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ラスパイレス指数は、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を切っているものの、類似団体の平均値を上回る値となっている。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小規模団体では、職員が少ないので、ラスパイレス指数の算定上の給与水準と実際の給与水準に差が生じる場合があるため、ラスパイレス指数が高いからといって、必ずしも給与水準が高いものとはいえないが、今後も人事評価制度を適切に活用することで、職員のインセンティブを高めながら、給与の適正化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10584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6179800" y="1484630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77611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290800" y="149267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77611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64205</xdr:rowOff>
    </xdr:from>
    <xdr:to>
      <xdr:col>68</xdr:col>
      <xdr:colOff>152400</xdr:colOff>
      <xdr:row>87</xdr:row>
      <xdr:rowOff>117828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9803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xdr:rowOff>
    </xdr:from>
    <xdr:to>
      <xdr:col>68</xdr:col>
      <xdr:colOff>203200</xdr:colOff>
      <xdr:row>87</xdr:row>
      <xdr:rowOff>115005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99782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村は、類似団体と比較しても平均的な水準を維持している。小規模自治体のため、全国及び愛知県平均よりも数値が大きく上回っているが、一定の住民サービスを維持していくためには、ある程度の職員の確保が必要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令和６年度には、定員管理計画の更新を実施した。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今後も住民サービスを維持しつつ、さらなる職員の適正配置に努めることで現状の定員管理を維持していく。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126143</xdr:rowOff>
    </xdr:from>
    <xdr:to>
      <xdr:col>81</xdr:col>
      <xdr:colOff>44450</xdr:colOff>
      <xdr:row>60</xdr:row>
      <xdr:rowOff>148463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413143"/>
          <a:ext cx="8382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118100</xdr:rowOff>
    </xdr:from>
    <xdr:to>
      <xdr:col>77</xdr:col>
      <xdr:colOff>44450</xdr:colOff>
      <xdr:row>60</xdr:row>
      <xdr:rowOff>148463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05100"/>
          <a:ext cx="889000" cy="3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110861</xdr:rowOff>
    </xdr:from>
    <xdr:to>
      <xdr:col>72</xdr:col>
      <xdr:colOff>203200</xdr:colOff>
      <xdr:row>60</xdr:row>
      <xdr:rowOff>118100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9786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108045</xdr:rowOff>
    </xdr:from>
    <xdr:to>
      <xdr:col>68</xdr:col>
      <xdr:colOff>152400</xdr:colOff>
      <xdr:row>60</xdr:row>
      <xdr:rowOff>110861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95045"/>
          <a:ext cx="8890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171435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75343</xdr:rowOff>
    </xdr:from>
    <xdr:to>
      <xdr:col>81</xdr:col>
      <xdr:colOff>95250</xdr:colOff>
      <xdr:row>61</xdr:row>
      <xdr:rowOff>5493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47420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33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97663</xdr:rowOff>
    </xdr:from>
    <xdr:to>
      <xdr:col>77</xdr:col>
      <xdr:colOff>95250</xdr:colOff>
      <xdr:row>61</xdr:row>
      <xdr:rowOff>27813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12590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471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67300</xdr:rowOff>
    </xdr:from>
    <xdr:to>
      <xdr:col>73</xdr:col>
      <xdr:colOff>44450</xdr:colOff>
      <xdr:row>60</xdr:row>
      <xdr:rowOff>168900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153677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4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60061</xdr:rowOff>
    </xdr:from>
    <xdr:to>
      <xdr:col>68</xdr:col>
      <xdr:colOff>203200</xdr:colOff>
      <xdr:row>60</xdr:row>
      <xdr:rowOff>161661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4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146438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3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57245</xdr:rowOff>
    </xdr:from>
    <xdr:to>
      <xdr:col>64</xdr:col>
      <xdr:colOff>152400</xdr:colOff>
      <xdr:row>60</xdr:row>
      <xdr:rowOff>158845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143622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3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これまで地方債発行を抑制してきたため、地方債の元利償還金等が普通地方交付税に係る基準財政需要額算入を下回り、過去から数値がマイナスとなっている。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令和３年度から、すこやかセンター整備事業のため、平成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年度に発行した地方債の元金の償還が始まったことにより数値が低下した。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3387</xdr:rowOff>
    </xdr:from>
    <xdr:to>
      <xdr:col>81</xdr:col>
      <xdr:colOff>44450</xdr:colOff>
      <xdr:row>38</xdr:row>
      <xdr:rowOff>19473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5184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13564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4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166794</xdr:rowOff>
    </xdr:from>
    <xdr:to>
      <xdr:col>77</xdr:col>
      <xdr:colOff>44450</xdr:colOff>
      <xdr:row>38</xdr:row>
      <xdr:rowOff>3387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5104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142663</xdr:rowOff>
    </xdr:from>
    <xdr:to>
      <xdr:col>72</xdr:col>
      <xdr:colOff>203200</xdr:colOff>
      <xdr:row>37</xdr:row>
      <xdr:rowOff>166794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4863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134620</xdr:rowOff>
    </xdr:from>
    <xdr:to>
      <xdr:col>68</xdr:col>
      <xdr:colOff>152400</xdr:colOff>
      <xdr:row>37</xdr:row>
      <xdr:rowOff>142663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4782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140123</xdr:rowOff>
    </xdr:from>
    <xdr:to>
      <xdr:col>81</xdr:col>
      <xdr:colOff>95250</xdr:colOff>
      <xdr:row>38</xdr:row>
      <xdr:rowOff>70273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156650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32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124037</xdr:rowOff>
    </xdr:from>
    <xdr:to>
      <xdr:col>77</xdr:col>
      <xdr:colOff>95250</xdr:colOff>
      <xdr:row>38</xdr:row>
      <xdr:rowOff>54187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64364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23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115993</xdr:rowOff>
    </xdr:from>
    <xdr:to>
      <xdr:col>73</xdr:col>
      <xdr:colOff>44450</xdr:colOff>
      <xdr:row>38</xdr:row>
      <xdr:rowOff>46143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56320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91863</xdr:rowOff>
    </xdr:from>
    <xdr:to>
      <xdr:col>68</xdr:col>
      <xdr:colOff>203200</xdr:colOff>
      <xdr:row>38</xdr:row>
      <xdr:rowOff>22013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32190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83820</xdr:rowOff>
    </xdr:from>
    <xdr:to>
      <xdr:col>64</xdr:col>
      <xdr:colOff>152400</xdr:colOff>
      <xdr:row>38</xdr:row>
      <xdr:rowOff>13970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24147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過去からの地方債発行の抑制等により、将来負担額が充当可能財源等を大きく下回っているため、将来負担比率の数値はゼロとなっている。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今後の財政運営においても、将来世代に応分の負担を考慮しつつ、財政の健全化に努める。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4,711
4,260
22.43
5,853,539
5,534,977
291,744
4,607,500
102,944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年度は、経常収支比率が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したため、人件費の比率も</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、決算額</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においても期末手当等の増額により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増となっ</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類似団体と比較して低い数値で推移しているが、これは一般廃棄物処理業務や消防業務等を一部事務組合で行っているためである。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よって、これらの一部事務組合の人件費分に充てる負担金を加味した場合は、この比率よりも高くなるため、今後もさらなる人件費の削減に努める。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78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物件費の決算額は減少したものの、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したため</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比率が増加した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が類似団体と比較して高い数値で推移しているのは、委託料によるところが大きい。これまで直営で行ったきた業務を外部委託したり、施設の維持管理にかかる業務委託が増加していることが委託料を押し上げている要因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も物件費は増加していくことが予想されるため、業務内容の見直し等を実施してコ</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スト削減</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に努めていく</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060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17</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060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20320</xdr:rowOff>
    </xdr:from>
    <xdr:to>
      <xdr:col>73</xdr:col>
      <xdr:colOff>180975</xdr:colOff>
      <xdr:row>17</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9349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20320</xdr:rowOff>
    </xdr:from>
    <xdr:to>
      <xdr:col>69</xdr:col>
      <xdr:colOff>92075</xdr:colOff>
      <xdr:row>18</xdr:row>
      <xdr:rowOff>24130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93497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114300</xdr:rowOff>
    </xdr:from>
    <xdr:to>
      <xdr:col>74</xdr:col>
      <xdr:colOff>31750</xdr:colOff>
      <xdr:row>18</xdr:row>
      <xdr:rowOff>44450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29227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140970</xdr:rowOff>
    </xdr:from>
    <xdr:to>
      <xdr:col>69</xdr:col>
      <xdr:colOff>142875</xdr:colOff>
      <xdr:row>17</xdr:row>
      <xdr:rowOff>71120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55897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97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144780</xdr:rowOff>
    </xdr:from>
    <xdr:to>
      <xdr:col>65</xdr:col>
      <xdr:colOff>53975</xdr:colOff>
      <xdr:row>18</xdr:row>
      <xdr:rowOff>74930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59707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14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扶助費は過去から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概ね横ばいで推移し、類似団体平均と同水準となっている。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今後も扶助を必要とする住民には十分な配慮をしつつ、必要な援助が行きわたるように努める。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71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71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1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ここでの経常経費は、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本村においては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主に他会計への繰出金によるものである。令和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国民健康保険特別会計への繰出金が増加したことに加え、</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したため、その他の比率も</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58420</xdr:rowOff>
    </xdr:from>
    <xdr:to>
      <xdr:col>82</xdr:col>
      <xdr:colOff>107950</xdr:colOff>
      <xdr:row>54</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3167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58420</xdr:rowOff>
    </xdr:from>
    <xdr:to>
      <xdr:col>78</xdr:col>
      <xdr:colOff>69850</xdr:colOff>
      <xdr:row>54</xdr:row>
      <xdr:rowOff>142240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316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119380</xdr:rowOff>
    </xdr:from>
    <xdr:to>
      <xdr:col>73</xdr:col>
      <xdr:colOff>180975</xdr:colOff>
      <xdr:row>54</xdr:row>
      <xdr:rowOff>142240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377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111760</xdr:rowOff>
    </xdr:from>
    <xdr:to>
      <xdr:col>69</xdr:col>
      <xdr:colOff>92075</xdr:colOff>
      <xdr:row>54</xdr:row>
      <xdr:rowOff>119380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370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60960</xdr:rowOff>
    </xdr:from>
    <xdr:to>
      <xdr:col>82</xdr:col>
      <xdr:colOff>158750</xdr:colOff>
      <xdr:row>54</xdr:row>
      <xdr:rowOff>162560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140987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2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xdr:rowOff>
    </xdr:from>
    <xdr:to>
      <xdr:col>78</xdr:col>
      <xdr:colOff>120650</xdr:colOff>
      <xdr:row>54</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119397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91440</xdr:rowOff>
    </xdr:from>
    <xdr:to>
      <xdr:col>74</xdr:col>
      <xdr:colOff>31750</xdr:colOff>
      <xdr:row>55</xdr:row>
      <xdr:rowOff>21590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31767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68580</xdr:rowOff>
    </xdr:from>
    <xdr:to>
      <xdr:col>69</xdr:col>
      <xdr:colOff>142875</xdr:colOff>
      <xdr:row>54</xdr:row>
      <xdr:rowOff>170180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8907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60960</xdr:rowOff>
    </xdr:from>
    <xdr:to>
      <xdr:col>65</xdr:col>
      <xdr:colOff>53975</xdr:colOff>
      <xdr:row>54</xdr:row>
      <xdr:rowOff>162560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令和５年度は、飛島学園の給食費無償化開始等により増加となった。</a:t>
          </a:r>
        </a:p>
        <a:p>
          <a:r>
            <a:rPr kumimoji="1" lang="ja-JP" altLang="en-US" sz="1100">
              <a:latin typeface="ＭＳ Ｐゴシック" panose="020B0600070205080204" pitchFamily="50" charset="-128"/>
              <a:ea typeface="ＭＳ Ｐゴシック" panose="020B0600070205080204" pitchFamily="50" charset="-128"/>
            </a:rPr>
            <a:t>　一般廃棄物処理事業や消防業務等を一部事務組合が行っているため、類似団体の平均値を上回る数値となっている。一部事務組合負担金の人口１人当たり決算額を抑制していくことが、今後の行政課題である。</a:t>
          </a:r>
        </a:p>
        <a:p>
          <a:r>
            <a:rPr kumimoji="1" lang="ja-JP" altLang="en-US" sz="1100">
              <a:latin typeface="ＭＳ Ｐゴシック" panose="020B0600070205080204" pitchFamily="50" charset="-128"/>
              <a:ea typeface="ＭＳ Ｐゴシック" panose="020B0600070205080204" pitchFamily="50" charset="-128"/>
            </a:rPr>
            <a:t>　また、各団体への補助金の見直しを進め、補助費の総額を圧縮するよう努める。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76708</xdr:rowOff>
    </xdr:from>
    <xdr:to>
      <xdr:col>82</xdr:col>
      <xdr:colOff>107950</xdr:colOff>
      <xdr:row>38</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918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39</xdr:row>
      <xdr:rowOff>14986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59180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140716</xdr:rowOff>
    </xdr:from>
    <xdr:to>
      <xdr:col>73</xdr:col>
      <xdr:colOff>180975</xdr:colOff>
      <xdr:row>39</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6558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140716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5735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94488</xdr:rowOff>
    </xdr:from>
    <xdr:to>
      <xdr:col>82</xdr:col>
      <xdr:colOff>158750</xdr:colOff>
      <xdr:row>39</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66565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135636</xdr:rowOff>
    </xdr:from>
    <xdr:to>
      <xdr:col>74</xdr:col>
      <xdr:colOff>31750</xdr:colOff>
      <xdr:row>39</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50563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89916</xdr:rowOff>
    </xdr:from>
    <xdr:to>
      <xdr:col>69</xdr:col>
      <xdr:colOff>142875</xdr:colOff>
      <xdr:row>39</xdr:row>
      <xdr:rowOff>20066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4843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過去から地方債発行を抑制してきたことにより、類似団体と比較してもかなり低い数値で推移している。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また、下水道事業や一部事務組合の繰出金を含めた公債費に準ずる費用の人口１人当たりの決算額についても類似団体を下回っている。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これからも、将来世代が負担すべき費用は考慮しつつ、新発債をできる限り抑制し、なるべく将来世代の負担を軽減するように努める。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xdr:rowOff>
    </xdr:from>
    <xdr:to>
      <xdr:col>24</xdr:col>
      <xdr:colOff>25400</xdr:colOff>
      <xdr:row>73</xdr:row>
      <xdr:rowOff>1270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517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59707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xdr:rowOff>
    </xdr:from>
    <xdr:to>
      <xdr:col>19</xdr:col>
      <xdr:colOff>187325</xdr:colOff>
      <xdr:row>73</xdr:row>
      <xdr:rowOff>8890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517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5080</xdr:rowOff>
    </xdr:from>
    <xdr:to>
      <xdr:col>15</xdr:col>
      <xdr:colOff>98425</xdr:colOff>
      <xdr:row>73</xdr:row>
      <xdr:rowOff>8890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520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5080</xdr:rowOff>
    </xdr:from>
    <xdr:to>
      <xdr:col>11</xdr:col>
      <xdr:colOff>9525</xdr:colOff>
      <xdr:row>73</xdr:row>
      <xdr:rowOff>5080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520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121920</xdr:rowOff>
    </xdr:from>
    <xdr:to>
      <xdr:col>24</xdr:col>
      <xdr:colOff>76200</xdr:colOff>
      <xdr:row>73</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30497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121920</xdr:rowOff>
    </xdr:from>
    <xdr:to>
      <xdr:col>20</xdr:col>
      <xdr:colOff>38100</xdr:colOff>
      <xdr:row>73</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62247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23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129540</xdr:rowOff>
    </xdr:from>
    <xdr:to>
      <xdr:col>15</xdr:col>
      <xdr:colOff>149225</xdr:colOff>
      <xdr:row>73</xdr:row>
      <xdr:rowOff>59690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69867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125730</xdr:rowOff>
    </xdr:from>
    <xdr:to>
      <xdr:col>11</xdr:col>
      <xdr:colOff>60325</xdr:colOff>
      <xdr:row>73</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66057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125730</xdr:rowOff>
    </xdr:from>
    <xdr:to>
      <xdr:col>6</xdr:col>
      <xdr:colOff>171450</xdr:colOff>
      <xdr:row>73</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66057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の割合が低いため、全体の経常収支比率とほぼ同値となっている。この公債費を除いた状態では、類似団体の平均値と同水準で推移しており、今後の財政運営においても、さらなる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78</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143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xdr:rowOff>
    </xdr:from>
    <xdr:to>
      <xdr:col>78</xdr:col>
      <xdr:colOff>69850</xdr:colOff>
      <xdr:row>78</xdr:row>
      <xdr:rowOff>20320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1435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138430</xdr:rowOff>
    </xdr:from>
    <xdr:to>
      <xdr:col>73</xdr:col>
      <xdr:colOff>180975</xdr:colOff>
      <xdr:row>78</xdr:row>
      <xdr:rowOff>20320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1686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31767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138430</xdr:rowOff>
    </xdr:from>
    <xdr:to>
      <xdr:col>69</xdr:col>
      <xdr:colOff>92075</xdr:colOff>
      <xdr:row>77</xdr:row>
      <xdr:rowOff>54611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686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12717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58437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48277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87630</xdr:rowOff>
    </xdr:from>
    <xdr:to>
      <xdr:col>69</xdr:col>
      <xdr:colOff>142875</xdr:colOff>
      <xdr:row>77</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47864</xdr:rowOff>
    </xdr:from>
    <xdr:to>
      <xdr:col>29</xdr:col>
      <xdr:colOff>127000</xdr:colOff>
      <xdr:row>16</xdr:row>
      <xdr:rowOff>54491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38689"/>
          <a:ext cx="647700" cy="6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40956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54491</xdr:rowOff>
    </xdr:from>
    <xdr:to>
      <xdr:col>26</xdr:col>
      <xdr:colOff>50800</xdr:colOff>
      <xdr:row>16</xdr:row>
      <xdr:rowOff>67953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45316"/>
          <a:ext cx="698500" cy="13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67953</xdr:rowOff>
    </xdr:from>
    <xdr:to>
      <xdr:col>22</xdr:col>
      <xdr:colOff>114300</xdr:colOff>
      <xdr:row>16</xdr:row>
      <xdr:rowOff>86244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58778"/>
          <a:ext cx="698500" cy="18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86244</xdr:rowOff>
    </xdr:from>
    <xdr:to>
      <xdr:col>18</xdr:col>
      <xdr:colOff>177800</xdr:colOff>
      <xdr:row>16</xdr:row>
      <xdr:rowOff>89346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77069"/>
          <a:ext cx="698500" cy="3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39927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55440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168514</xdr:rowOff>
    </xdr:from>
    <xdr:to>
      <xdr:col>29</xdr:col>
      <xdr:colOff>177800</xdr:colOff>
      <xdr:row>16</xdr:row>
      <xdr:rowOff>98664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87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13591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3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3691</xdr:rowOff>
    </xdr:from>
    <xdr:to>
      <xdr:col>26</xdr:col>
      <xdr:colOff>101600</xdr:colOff>
      <xdr:row>16</xdr:row>
      <xdr:rowOff>105291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94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115468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17153</xdr:rowOff>
    </xdr:from>
    <xdr:to>
      <xdr:col>22</xdr:col>
      <xdr:colOff>165100</xdr:colOff>
      <xdr:row>16</xdr:row>
      <xdr:rowOff>118753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07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128930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7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35444</xdr:rowOff>
    </xdr:from>
    <xdr:to>
      <xdr:col>19</xdr:col>
      <xdr:colOff>38100</xdr:colOff>
      <xdr:row>16</xdr:row>
      <xdr:rowOff>137044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26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147221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9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38546</xdr:rowOff>
    </xdr:from>
    <xdr:to>
      <xdr:col>15</xdr:col>
      <xdr:colOff>101600</xdr:colOff>
      <xdr:row>16</xdr:row>
      <xdr:rowOff>140146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29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150323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9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276413</xdr:rowOff>
    </xdr:from>
    <xdr:to>
      <xdr:col>29</xdr:col>
      <xdr:colOff>127000</xdr:colOff>
      <xdr:row>37</xdr:row>
      <xdr:rowOff>282185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7401113"/>
          <a:ext cx="647700" cy="5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275738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688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277527</xdr:rowOff>
    </xdr:from>
    <xdr:to>
      <xdr:col>26</xdr:col>
      <xdr:colOff>50800</xdr:colOff>
      <xdr:row>37</xdr:row>
      <xdr:rowOff>282185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4305300" y="7402227"/>
          <a:ext cx="698500" cy="4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246533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6856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277527</xdr:rowOff>
    </xdr:from>
    <xdr:to>
      <xdr:col>22</xdr:col>
      <xdr:colOff>114300</xdr:colOff>
      <xdr:row>37</xdr:row>
      <xdr:rowOff>298850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402227"/>
          <a:ext cx="698500" cy="21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264913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298850</xdr:rowOff>
    </xdr:from>
    <xdr:to>
      <xdr:col>18</xdr:col>
      <xdr:colOff>177800</xdr:colOff>
      <xdr:row>37</xdr:row>
      <xdr:rowOff>305074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7423550"/>
          <a:ext cx="698500" cy="6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273531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285618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225613</xdr:rowOff>
    </xdr:from>
    <xdr:to>
      <xdr:col>29</xdr:col>
      <xdr:colOff>177800</xdr:colOff>
      <xdr:row>37</xdr:row>
      <xdr:rowOff>327213</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7350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134190</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725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231385</xdr:rowOff>
    </xdr:from>
    <xdr:to>
      <xdr:col>26</xdr:col>
      <xdr:colOff>101600</xdr:colOff>
      <xdr:row>37</xdr:row>
      <xdr:rowOff>332985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356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317762</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7442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226727</xdr:rowOff>
    </xdr:from>
    <xdr:to>
      <xdr:col>22</xdr:col>
      <xdr:colOff>165100</xdr:colOff>
      <xdr:row>37</xdr:row>
      <xdr:rowOff>328327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351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313104</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743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248050</xdr:rowOff>
    </xdr:from>
    <xdr:to>
      <xdr:col>19</xdr:col>
      <xdr:colOff>38100</xdr:colOff>
      <xdr:row>38</xdr:row>
      <xdr:rowOff>6750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372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334427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4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254274</xdr:rowOff>
    </xdr:from>
    <xdr:to>
      <xdr:col>15</xdr:col>
      <xdr:colOff>101600</xdr:colOff>
      <xdr:row>38</xdr:row>
      <xdr:rowOff>12974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378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340651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4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4,711
4,260
22.43
5,853,539
5,534,977
291,744
4,607,500
102,944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117560</xdr:rowOff>
    </xdr:from>
    <xdr:to>
      <xdr:col>24</xdr:col>
      <xdr:colOff>63500</xdr:colOff>
      <xdr:row>35</xdr:row>
      <xdr:rowOff>118100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118310"/>
          <a:ext cx="8382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84819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117560</xdr:rowOff>
    </xdr:from>
    <xdr:to>
      <xdr:col>19</xdr:col>
      <xdr:colOff>177800</xdr:colOff>
      <xdr:row>35</xdr:row>
      <xdr:rowOff>143202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18310"/>
          <a:ext cx="889000" cy="2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143202</xdr:rowOff>
    </xdr:from>
    <xdr:to>
      <xdr:col>15</xdr:col>
      <xdr:colOff>50800</xdr:colOff>
      <xdr:row>35</xdr:row>
      <xdr:rowOff>159453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43952"/>
          <a:ext cx="889000" cy="1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159453</xdr:rowOff>
    </xdr:from>
    <xdr:to>
      <xdr:col>10</xdr:col>
      <xdr:colOff>114300</xdr:colOff>
      <xdr:row>36</xdr:row>
      <xdr:rowOff>23861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60203"/>
          <a:ext cx="8890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67960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130868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67300</xdr:rowOff>
    </xdr:from>
    <xdr:to>
      <xdr:col>24</xdr:col>
      <xdr:colOff>114300</xdr:colOff>
      <xdr:row>35</xdr:row>
      <xdr:rowOff>168900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6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90177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1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66760</xdr:rowOff>
    </xdr:from>
    <xdr:to>
      <xdr:col>20</xdr:col>
      <xdr:colOff>38100</xdr:colOff>
      <xdr:row>35</xdr:row>
      <xdr:rowOff>168360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13437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4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92402</xdr:rowOff>
    </xdr:from>
    <xdr:to>
      <xdr:col>15</xdr:col>
      <xdr:colOff>101600</xdr:colOff>
      <xdr:row>36</xdr:row>
      <xdr:rowOff>22552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9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39079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6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108653</xdr:rowOff>
    </xdr:from>
    <xdr:to>
      <xdr:col>10</xdr:col>
      <xdr:colOff>165100</xdr:colOff>
      <xdr:row>36</xdr:row>
      <xdr:rowOff>38803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0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55330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8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144511</xdr:rowOff>
    </xdr:from>
    <xdr:to>
      <xdr:col>6</xdr:col>
      <xdr:colOff>38100</xdr:colOff>
      <xdr:row>36</xdr:row>
      <xdr:rowOff>74661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91188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2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33559</xdr:rowOff>
    </xdr:from>
    <xdr:to>
      <xdr:col>24</xdr:col>
      <xdr:colOff>63500</xdr:colOff>
      <xdr:row>56</xdr:row>
      <xdr:rowOff>45017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34759"/>
          <a:ext cx="838200" cy="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35489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3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33559</xdr:rowOff>
    </xdr:from>
    <xdr:to>
      <xdr:col>19</xdr:col>
      <xdr:colOff>177800</xdr:colOff>
      <xdr:row>56</xdr:row>
      <xdr:rowOff>95086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34759"/>
          <a:ext cx="889000" cy="6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163825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7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95086</xdr:rowOff>
    </xdr:from>
    <xdr:to>
      <xdr:col>15</xdr:col>
      <xdr:colOff>50800</xdr:colOff>
      <xdr:row>56</xdr:row>
      <xdr:rowOff>145567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96286"/>
          <a:ext cx="889000" cy="5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9053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7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87430</xdr:rowOff>
    </xdr:from>
    <xdr:to>
      <xdr:col>10</xdr:col>
      <xdr:colOff>114300</xdr:colOff>
      <xdr:row>56</xdr:row>
      <xdr:rowOff>145567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88630"/>
          <a:ext cx="889000" cy="5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43183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69482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4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165667</xdr:rowOff>
    </xdr:from>
    <xdr:to>
      <xdr:col>24</xdr:col>
      <xdr:colOff>114300</xdr:colOff>
      <xdr:row>56</xdr:row>
      <xdr:rowOff>95817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9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17094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4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154209</xdr:rowOff>
    </xdr:from>
    <xdr:to>
      <xdr:col>20</xdr:col>
      <xdr:colOff>38100</xdr:colOff>
      <xdr:row>56</xdr:row>
      <xdr:rowOff>84359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8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100886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5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44286</xdr:rowOff>
    </xdr:from>
    <xdr:to>
      <xdr:col>15</xdr:col>
      <xdr:colOff>101600</xdr:colOff>
      <xdr:row>56</xdr:row>
      <xdr:rowOff>145886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4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162413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2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94767</xdr:rowOff>
    </xdr:from>
    <xdr:to>
      <xdr:col>10</xdr:col>
      <xdr:colOff>165100</xdr:colOff>
      <xdr:row>57</xdr:row>
      <xdr:rowOff>24917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41444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7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36630</xdr:rowOff>
    </xdr:from>
    <xdr:to>
      <xdr:col>6</xdr:col>
      <xdr:colOff>38100</xdr:colOff>
      <xdr:row>56</xdr:row>
      <xdr:rowOff>138230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3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154757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1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19608</xdr:rowOff>
    </xdr:from>
    <xdr:to>
      <xdr:col>24</xdr:col>
      <xdr:colOff>63500</xdr:colOff>
      <xdr:row>79</xdr:row>
      <xdr:rowOff>26685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64158"/>
          <a:ext cx="8382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4271</xdr:rowOff>
    </xdr:from>
    <xdr:to>
      <xdr:col>19</xdr:col>
      <xdr:colOff>177800</xdr:colOff>
      <xdr:row>79</xdr:row>
      <xdr:rowOff>26685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48821"/>
          <a:ext cx="889000" cy="2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4271</xdr:rowOff>
    </xdr:from>
    <xdr:to>
      <xdr:col>15</xdr:col>
      <xdr:colOff>50800</xdr:colOff>
      <xdr:row>79</xdr:row>
      <xdr:rowOff>27098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48821"/>
          <a:ext cx="889000" cy="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4707</xdr:rowOff>
    </xdr:from>
    <xdr:to>
      <xdr:col>10</xdr:col>
      <xdr:colOff>114300</xdr:colOff>
      <xdr:row>79</xdr:row>
      <xdr:rowOff>27098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49257"/>
          <a:ext cx="889000" cy="2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132427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140258</xdr:rowOff>
    </xdr:from>
    <xdr:to>
      <xdr:col>24</xdr:col>
      <xdr:colOff>114300</xdr:colOff>
      <xdr:row>79</xdr:row>
      <xdr:rowOff>70408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55185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2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147335</xdr:rowOff>
    </xdr:from>
    <xdr:to>
      <xdr:col>20</xdr:col>
      <xdr:colOff>38100</xdr:colOff>
      <xdr:row>79</xdr:row>
      <xdr:rowOff>77485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68612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1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124921</xdr:rowOff>
    </xdr:from>
    <xdr:to>
      <xdr:col>15</xdr:col>
      <xdr:colOff>101600</xdr:colOff>
      <xdr:row>79</xdr:row>
      <xdr:rowOff>55071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9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46198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9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147748</xdr:rowOff>
    </xdr:from>
    <xdr:to>
      <xdr:col>10</xdr:col>
      <xdr:colOff>165100</xdr:colOff>
      <xdr:row>79</xdr:row>
      <xdr:rowOff>77898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2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69025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1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125357</xdr:rowOff>
    </xdr:from>
    <xdr:to>
      <xdr:col>6</xdr:col>
      <xdr:colOff>38100</xdr:colOff>
      <xdr:row>79</xdr:row>
      <xdr:rowOff>55507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46634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9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92139</xdr:rowOff>
    </xdr:from>
    <xdr:to>
      <xdr:col>24</xdr:col>
      <xdr:colOff>63500</xdr:colOff>
      <xdr:row>94</xdr:row>
      <xdr:rowOff>101842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208439"/>
          <a:ext cx="838200" cy="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78134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9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41757</xdr:rowOff>
    </xdr:from>
    <xdr:to>
      <xdr:col>19</xdr:col>
      <xdr:colOff>177800</xdr:colOff>
      <xdr:row>94</xdr:row>
      <xdr:rowOff>92139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5986607"/>
          <a:ext cx="889000" cy="2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147604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41757</xdr:rowOff>
    </xdr:from>
    <xdr:to>
      <xdr:col>15</xdr:col>
      <xdr:colOff>50800</xdr:colOff>
      <xdr:row>94</xdr:row>
      <xdr:rowOff>167539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5986607"/>
          <a:ext cx="889000" cy="29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167539</xdr:rowOff>
    </xdr:from>
    <xdr:to>
      <xdr:col>10</xdr:col>
      <xdr:colOff>114300</xdr:colOff>
      <xdr:row>95</xdr:row>
      <xdr:rowOff>95580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83839"/>
          <a:ext cx="889000" cy="9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123017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8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126192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8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51042</xdr:rowOff>
    </xdr:from>
    <xdr:to>
      <xdr:col>24</xdr:col>
      <xdr:colOff>114300</xdr:colOff>
      <xdr:row>94</xdr:row>
      <xdr:rowOff>152642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6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73919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1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41339</xdr:rowOff>
    </xdr:from>
    <xdr:to>
      <xdr:col>20</xdr:col>
      <xdr:colOff>38100</xdr:colOff>
      <xdr:row>94</xdr:row>
      <xdr:rowOff>142939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5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159466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593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162407</xdr:rowOff>
    </xdr:from>
    <xdr:to>
      <xdr:col>15</xdr:col>
      <xdr:colOff>101600</xdr:colOff>
      <xdr:row>93</xdr:row>
      <xdr:rowOff>92557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93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109084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71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116739</xdr:rowOff>
    </xdr:from>
    <xdr:to>
      <xdr:col>10</xdr:col>
      <xdr:colOff>165100</xdr:colOff>
      <xdr:row>95</xdr:row>
      <xdr:rowOff>46889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3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63416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0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44780</xdr:rowOff>
    </xdr:from>
    <xdr:to>
      <xdr:col>6</xdr:col>
      <xdr:colOff>38100</xdr:colOff>
      <xdr:row>95</xdr:row>
      <xdr:rowOff>146380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162907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10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117960</xdr:rowOff>
    </xdr:from>
    <xdr:to>
      <xdr:col>55</xdr:col>
      <xdr:colOff>0</xdr:colOff>
      <xdr:row>36</xdr:row>
      <xdr:rowOff>90692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18710"/>
          <a:ext cx="838200" cy="14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90692</xdr:rowOff>
    </xdr:from>
    <xdr:to>
      <xdr:col>50</xdr:col>
      <xdr:colOff>114300</xdr:colOff>
      <xdr:row>36</xdr:row>
      <xdr:rowOff>103642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62892"/>
          <a:ext cx="889000" cy="1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86242</xdr:rowOff>
    </xdr:from>
    <xdr:to>
      <xdr:col>45</xdr:col>
      <xdr:colOff>177800</xdr:colOff>
      <xdr:row>36</xdr:row>
      <xdr:rowOff>103642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915542"/>
          <a:ext cx="889000" cy="36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86242</xdr:rowOff>
    </xdr:from>
    <xdr:to>
      <xdr:col>41</xdr:col>
      <xdr:colOff>50800</xdr:colOff>
      <xdr:row>37</xdr:row>
      <xdr:rowOff>52630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915542"/>
          <a:ext cx="889000" cy="48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61246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6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112102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62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67160</xdr:rowOff>
    </xdr:from>
    <xdr:to>
      <xdr:col>55</xdr:col>
      <xdr:colOff>50800</xdr:colOff>
      <xdr:row>35</xdr:row>
      <xdr:rowOff>168760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6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90037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1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39892</xdr:rowOff>
    </xdr:from>
    <xdr:to>
      <xdr:col>50</xdr:col>
      <xdr:colOff>165100</xdr:colOff>
      <xdr:row>36</xdr:row>
      <xdr:rowOff>141492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158019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8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52842</xdr:rowOff>
    </xdr:from>
    <xdr:to>
      <xdr:col>46</xdr:col>
      <xdr:colOff>38100</xdr:colOff>
      <xdr:row>36</xdr:row>
      <xdr:rowOff>154442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170969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35442</xdr:rowOff>
    </xdr:from>
    <xdr:to>
      <xdr:col>41</xdr:col>
      <xdr:colOff>101600</xdr:colOff>
      <xdr:row>34</xdr:row>
      <xdr:rowOff>137042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8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153569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63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1830</xdr:rowOff>
    </xdr:from>
    <xdr:to>
      <xdr:col>36</xdr:col>
      <xdr:colOff>165100</xdr:colOff>
      <xdr:row>37</xdr:row>
      <xdr:rowOff>103430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119957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2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137243</xdr:rowOff>
    </xdr:from>
    <xdr:to>
      <xdr:col>55</xdr:col>
      <xdr:colOff>0</xdr:colOff>
      <xdr:row>58</xdr:row>
      <xdr:rowOff>163120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38443"/>
          <a:ext cx="838200" cy="36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137243</xdr:rowOff>
    </xdr:from>
    <xdr:to>
      <xdr:col>50</xdr:col>
      <xdr:colOff>114300</xdr:colOff>
      <xdr:row>57</xdr:row>
      <xdr:rowOff>118448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38443"/>
          <a:ext cx="889000" cy="15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9438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95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118448</xdr:rowOff>
    </xdr:from>
    <xdr:to>
      <xdr:col>45</xdr:col>
      <xdr:colOff>177800</xdr:colOff>
      <xdr:row>57</xdr:row>
      <xdr:rowOff>153196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91098"/>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129867</xdr:rowOff>
    </xdr:from>
    <xdr:to>
      <xdr:col>41</xdr:col>
      <xdr:colOff>50800</xdr:colOff>
      <xdr:row>57</xdr:row>
      <xdr:rowOff>153196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02517"/>
          <a:ext cx="889000" cy="2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25294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9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24620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112320</xdr:rowOff>
    </xdr:from>
    <xdr:to>
      <xdr:col>55</xdr:col>
      <xdr:colOff>50800</xdr:colOff>
      <xdr:row>59</xdr:row>
      <xdr:rowOff>42470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27247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7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86443</xdr:rowOff>
    </xdr:from>
    <xdr:to>
      <xdr:col>50</xdr:col>
      <xdr:colOff>165100</xdr:colOff>
      <xdr:row>57</xdr:row>
      <xdr:rowOff>16593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33120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46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67648</xdr:rowOff>
    </xdr:from>
    <xdr:to>
      <xdr:col>46</xdr:col>
      <xdr:colOff>38100</xdr:colOff>
      <xdr:row>57</xdr:row>
      <xdr:rowOff>169248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4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160375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93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102396</xdr:rowOff>
    </xdr:from>
    <xdr:to>
      <xdr:col>41</xdr:col>
      <xdr:colOff>101600</xdr:colOff>
      <xdr:row>58</xdr:row>
      <xdr:rowOff>32546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7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49073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79067</xdr:rowOff>
    </xdr:from>
    <xdr:to>
      <xdr:col>36</xdr:col>
      <xdr:colOff>165100</xdr:colOff>
      <xdr:row>58</xdr:row>
      <xdr:rowOff>9217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5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25744</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2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67515</xdr:rowOff>
    </xdr:from>
    <xdr:to>
      <xdr:col>55</xdr:col>
      <xdr:colOff>0</xdr:colOff>
      <xdr:row>79</xdr:row>
      <xdr:rowOff>31404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40615"/>
          <a:ext cx="838200" cy="13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67515</xdr:rowOff>
    </xdr:from>
    <xdr:to>
      <xdr:col>50</xdr:col>
      <xdr:colOff>114300</xdr:colOff>
      <xdr:row>78</xdr:row>
      <xdr:rowOff>124073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40615"/>
          <a:ext cx="889000" cy="5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124073</xdr:rowOff>
    </xdr:from>
    <xdr:to>
      <xdr:col>45</xdr:col>
      <xdr:colOff>177800</xdr:colOff>
      <xdr:row>79</xdr:row>
      <xdr:rowOff>37486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97173"/>
          <a:ext cx="889000" cy="8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37486</xdr:rowOff>
    </xdr:from>
    <xdr:to>
      <xdr:col>41</xdr:col>
      <xdr:colOff>50800</xdr:colOff>
      <xdr:row>79</xdr:row>
      <xdr:rowOff>42436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82036"/>
          <a:ext cx="8890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142335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152054</xdr:rowOff>
    </xdr:from>
    <xdr:to>
      <xdr:col>55</xdr:col>
      <xdr:colOff>50800</xdr:colOff>
      <xdr:row>79</xdr:row>
      <xdr:rowOff>82204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2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66981</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16715</xdr:rowOff>
    </xdr:from>
    <xdr:to>
      <xdr:col>50</xdr:col>
      <xdr:colOff>165100</xdr:colOff>
      <xdr:row>78</xdr:row>
      <xdr:rowOff>118315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8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109442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8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73273</xdr:rowOff>
    </xdr:from>
    <xdr:to>
      <xdr:col>46</xdr:col>
      <xdr:colOff>38100</xdr:colOff>
      <xdr:row>79</xdr:row>
      <xdr:rowOff>3423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166000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158136</xdr:rowOff>
    </xdr:from>
    <xdr:to>
      <xdr:col>41</xdr:col>
      <xdr:colOff>101600</xdr:colOff>
      <xdr:row>79</xdr:row>
      <xdr:rowOff>88286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3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79413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2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163086</xdr:rowOff>
    </xdr:from>
    <xdr:to>
      <xdr:col>36</xdr:col>
      <xdr:colOff>165100</xdr:colOff>
      <xdr:row>79</xdr:row>
      <xdr:rowOff>93236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84363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2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139523</xdr:rowOff>
    </xdr:from>
    <xdr:to>
      <xdr:col>55</xdr:col>
      <xdr:colOff>0</xdr:colOff>
      <xdr:row>98</xdr:row>
      <xdr:rowOff>120048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598723"/>
          <a:ext cx="838200" cy="3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139523</xdr:rowOff>
    </xdr:from>
    <xdr:to>
      <xdr:col>50</xdr:col>
      <xdr:colOff>114300</xdr:colOff>
      <xdr:row>97</xdr:row>
      <xdr:rowOff>109035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598723"/>
          <a:ext cx="889000" cy="14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93515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89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109035</xdr:rowOff>
    </xdr:from>
    <xdr:to>
      <xdr:col>45</xdr:col>
      <xdr:colOff>177800</xdr:colOff>
      <xdr:row>97</xdr:row>
      <xdr:rowOff>112562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739685"/>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17104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81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109393</xdr:rowOff>
    </xdr:from>
    <xdr:to>
      <xdr:col>41</xdr:col>
      <xdr:colOff>50800</xdr:colOff>
      <xdr:row>97</xdr:row>
      <xdr:rowOff>112562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40043"/>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55712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85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44442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84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69248</xdr:rowOff>
    </xdr:from>
    <xdr:to>
      <xdr:col>55</xdr:col>
      <xdr:colOff>50800</xdr:colOff>
      <xdr:row>98</xdr:row>
      <xdr:rowOff>170848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7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155625</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88723</xdr:rowOff>
    </xdr:from>
    <xdr:to>
      <xdr:col>50</xdr:col>
      <xdr:colOff>165100</xdr:colOff>
      <xdr:row>97</xdr:row>
      <xdr:rowOff>18873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35400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32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58235</xdr:rowOff>
    </xdr:from>
    <xdr:to>
      <xdr:col>46</xdr:col>
      <xdr:colOff>38100</xdr:colOff>
      <xdr:row>97</xdr:row>
      <xdr:rowOff>159835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4912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46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61762</xdr:rowOff>
    </xdr:from>
    <xdr:to>
      <xdr:col>41</xdr:col>
      <xdr:colOff>101600</xdr:colOff>
      <xdr:row>97</xdr:row>
      <xdr:rowOff>163362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9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8439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46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58593</xdr:rowOff>
    </xdr:from>
    <xdr:to>
      <xdr:col>36</xdr:col>
      <xdr:colOff>165100</xdr:colOff>
      <xdr:row>97</xdr:row>
      <xdr:rowOff>160193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5270</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46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136034</xdr:rowOff>
    </xdr:from>
    <xdr:to>
      <xdr:col>85</xdr:col>
      <xdr:colOff>127000</xdr:colOff>
      <xdr:row>78</xdr:row>
      <xdr:rowOff>136079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509134"/>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105059</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96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129888</xdr:rowOff>
    </xdr:from>
    <xdr:to>
      <xdr:col>81</xdr:col>
      <xdr:colOff>50800</xdr:colOff>
      <xdr:row>78</xdr:row>
      <xdr:rowOff>136034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502988"/>
          <a:ext cx="889000" cy="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86372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129888</xdr:rowOff>
    </xdr:from>
    <xdr:to>
      <xdr:col>76</xdr:col>
      <xdr:colOff>114300</xdr:colOff>
      <xdr:row>78</xdr:row>
      <xdr:rowOff>133572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502988"/>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90466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133572</xdr:rowOff>
    </xdr:from>
    <xdr:to>
      <xdr:col>71</xdr:col>
      <xdr:colOff>177800</xdr:colOff>
      <xdr:row>78</xdr:row>
      <xdr:rowOff>133612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506672"/>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97091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115975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85279</xdr:rowOff>
    </xdr:from>
    <xdr:to>
      <xdr:col>85</xdr:col>
      <xdr:colOff>177800</xdr:colOff>
      <xdr:row>79</xdr:row>
      <xdr:rowOff>15429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4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206</xdr:rowOff>
    </xdr:from>
    <xdr:ext cx="469744"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7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85234</xdr:rowOff>
    </xdr:from>
    <xdr:to>
      <xdr:col>81</xdr:col>
      <xdr:colOff>101600</xdr:colOff>
      <xdr:row>79</xdr:row>
      <xdr:rowOff>15384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4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6511</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46428" y="1355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79088</xdr:rowOff>
    </xdr:from>
    <xdr:to>
      <xdr:col>76</xdr:col>
      <xdr:colOff>165100</xdr:colOff>
      <xdr:row>79</xdr:row>
      <xdr:rowOff>9238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45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365</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57428" y="1354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82772</xdr:rowOff>
    </xdr:from>
    <xdr:to>
      <xdr:col>72</xdr:col>
      <xdr:colOff>38100</xdr:colOff>
      <xdr:row>79</xdr:row>
      <xdr:rowOff>12922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4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4049</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68428" y="1354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82812</xdr:rowOff>
    </xdr:from>
    <xdr:to>
      <xdr:col>67</xdr:col>
      <xdr:colOff>101600</xdr:colOff>
      <xdr:row>79</xdr:row>
      <xdr:rowOff>12962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4089</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79428" y="1354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85682</xdr:rowOff>
    </xdr:from>
    <xdr:to>
      <xdr:col>85</xdr:col>
      <xdr:colOff>127000</xdr:colOff>
      <xdr:row>98</xdr:row>
      <xdr:rowOff>42704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544882"/>
          <a:ext cx="838200" cy="29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131404</xdr:rowOff>
    </xdr:from>
    <xdr:ext cx="599010"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665</xdr:rowOff>
    </xdr:from>
    <xdr:to>
      <xdr:col>81</xdr:col>
      <xdr:colOff>50800</xdr:colOff>
      <xdr:row>98</xdr:row>
      <xdr:rowOff>42704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802765"/>
          <a:ext cx="889000" cy="4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26831</xdr:rowOff>
    </xdr:from>
    <xdr:to>
      <xdr:col>76</xdr:col>
      <xdr:colOff>114300</xdr:colOff>
      <xdr:row>98</xdr:row>
      <xdr:rowOff>665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486031"/>
          <a:ext cx="889000" cy="3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26831</xdr:rowOff>
    </xdr:from>
    <xdr:to>
      <xdr:col>71</xdr:col>
      <xdr:colOff>177800</xdr:colOff>
      <xdr:row>98</xdr:row>
      <xdr:rowOff>65080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486031"/>
          <a:ext cx="889000" cy="38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87718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03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79012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34882</xdr:rowOff>
    </xdr:from>
    <xdr:to>
      <xdr:col>85</xdr:col>
      <xdr:colOff>177800</xdr:colOff>
      <xdr:row>96</xdr:row>
      <xdr:rowOff>136482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9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57759</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34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163354</xdr:rowOff>
    </xdr:from>
    <xdr:to>
      <xdr:col>81</xdr:col>
      <xdr:colOff>101600</xdr:colOff>
      <xdr:row>98</xdr:row>
      <xdr:rowOff>93504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84631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8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121315</xdr:rowOff>
    </xdr:from>
    <xdr:to>
      <xdr:col>76</xdr:col>
      <xdr:colOff>165100</xdr:colOff>
      <xdr:row>98</xdr:row>
      <xdr:rowOff>51465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5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42592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4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147481</xdr:rowOff>
    </xdr:from>
    <xdr:to>
      <xdr:col>72</xdr:col>
      <xdr:colOff>38100</xdr:colOff>
      <xdr:row>96</xdr:row>
      <xdr:rowOff>77631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43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94158</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21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14280</xdr:rowOff>
    </xdr:from>
    <xdr:to>
      <xdr:col>67</xdr:col>
      <xdr:colOff>101600</xdr:colOff>
      <xdr:row>98</xdr:row>
      <xdr:rowOff>115880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107007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0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110256</xdr:rowOff>
    </xdr:from>
    <xdr:to>
      <xdr:col>116</xdr:col>
      <xdr:colOff>63500</xdr:colOff>
      <xdr:row>58</xdr:row>
      <xdr:rowOff>120292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54356"/>
          <a:ext cx="8382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110256</xdr:rowOff>
    </xdr:from>
    <xdr:to>
      <xdr:col>111</xdr:col>
      <xdr:colOff>177800</xdr:colOff>
      <xdr:row>58</xdr:row>
      <xdr:rowOff>110554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54356"/>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110554</xdr:rowOff>
    </xdr:from>
    <xdr:to>
      <xdr:col>107</xdr:col>
      <xdr:colOff>50800</xdr:colOff>
      <xdr:row>58</xdr:row>
      <xdr:rowOff>111079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54654"/>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111079</xdr:rowOff>
    </xdr:from>
    <xdr:to>
      <xdr:col>102</xdr:col>
      <xdr:colOff>114300</xdr:colOff>
      <xdr:row>58</xdr:row>
      <xdr:rowOff>111262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5517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69492</xdr:rowOff>
    </xdr:from>
    <xdr:to>
      <xdr:col>116</xdr:col>
      <xdr:colOff>114300</xdr:colOff>
      <xdr:row>58</xdr:row>
      <xdr:rowOff>171092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1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155869</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28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59456</xdr:rowOff>
    </xdr:from>
    <xdr:to>
      <xdr:col>112</xdr:col>
      <xdr:colOff>38100</xdr:colOff>
      <xdr:row>58</xdr:row>
      <xdr:rowOff>161056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0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152183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9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59754</xdr:rowOff>
    </xdr:from>
    <xdr:to>
      <xdr:col>107</xdr:col>
      <xdr:colOff>101600</xdr:colOff>
      <xdr:row>58</xdr:row>
      <xdr:rowOff>161354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0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152481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09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60279</xdr:rowOff>
    </xdr:from>
    <xdr:to>
      <xdr:col>102</xdr:col>
      <xdr:colOff>165100</xdr:colOff>
      <xdr:row>58</xdr:row>
      <xdr:rowOff>161879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0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153006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9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60462</xdr:rowOff>
    </xdr:from>
    <xdr:to>
      <xdr:col>98</xdr:col>
      <xdr:colOff>38100</xdr:colOff>
      <xdr:row>58</xdr:row>
      <xdr:rowOff>162062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0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153189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09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13015</xdr:rowOff>
    </xdr:from>
    <xdr:to>
      <xdr:col>116</xdr:col>
      <xdr:colOff>63500</xdr:colOff>
      <xdr:row>77</xdr:row>
      <xdr:rowOff>150047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214665"/>
          <a:ext cx="838200" cy="1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9942</xdr:rowOff>
    </xdr:from>
    <xdr:to>
      <xdr:col>111</xdr:col>
      <xdr:colOff>177800</xdr:colOff>
      <xdr:row>77</xdr:row>
      <xdr:rowOff>13015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211592"/>
          <a:ext cx="8890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50363</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7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9942</xdr:rowOff>
    </xdr:from>
    <xdr:to>
      <xdr:col>107</xdr:col>
      <xdr:colOff>50800</xdr:colOff>
      <xdr:row>77</xdr:row>
      <xdr:rowOff>33136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11592"/>
          <a:ext cx="889000" cy="2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33136</xdr:rowOff>
    </xdr:from>
    <xdr:to>
      <xdr:col>102</xdr:col>
      <xdr:colOff>114300</xdr:colOff>
      <xdr:row>77</xdr:row>
      <xdr:rowOff>34393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3478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99247</xdr:rowOff>
    </xdr:from>
    <xdr:to>
      <xdr:col>116</xdr:col>
      <xdr:colOff>114300</xdr:colOff>
      <xdr:row>78</xdr:row>
      <xdr:rowOff>29397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30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14174</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21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133665</xdr:rowOff>
    </xdr:from>
    <xdr:to>
      <xdr:col>112</xdr:col>
      <xdr:colOff>38100</xdr:colOff>
      <xdr:row>77</xdr:row>
      <xdr:rowOff>63815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6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54942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25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130592</xdr:rowOff>
    </xdr:from>
    <xdr:to>
      <xdr:col>107</xdr:col>
      <xdr:colOff>101600</xdr:colOff>
      <xdr:row>77</xdr:row>
      <xdr:rowOff>60742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6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51869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5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153786</xdr:rowOff>
    </xdr:from>
    <xdr:to>
      <xdr:col>102</xdr:col>
      <xdr:colOff>165100</xdr:colOff>
      <xdr:row>77</xdr:row>
      <xdr:rowOff>83936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75063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155043</xdr:rowOff>
    </xdr:from>
    <xdr:to>
      <xdr:col>98</xdr:col>
      <xdr:colOff>38100</xdr:colOff>
      <xdr:row>77</xdr:row>
      <xdr:rowOff>85193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8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76320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類似団体と比較すると、人件費、物件費、扶助費、補助費等及び</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が高い数値となっている。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人件費：人口規模に比して取り扱う行政事務が多いため、どうしても住民１人当たりのコストが高くなる。今後も、条例で定められる定員管理を遵守しつつ、住民サービスの水準を維持するよう努める。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人口規模に比して公共施設の保有量が多いため、これにかかる維持管理費が増加していることが要因のひとつとなっている。今後は、さらなる行財政改革を進め、施設の維持管理費を削減するほか、インソースの流れを重視し、委託費総額の圧縮に努め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近年、</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又は物価高騰</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対応事業</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により各種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給付金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を実施して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増加傾向にある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それ以外の扶助費は横ばいで推移している。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飛島学園の給食費無償化開始等により増加となった。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べて高くなっているのは、一部事務組合への負担金によるところが大きい。小規模自治体としては、事務の共同運営は不可欠だが、一部事務組合の負担金が過大とならないように、今後も注視していく。</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令和５年度は比較的多額の事業がなかったため、地域整備基金を約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億円積み立てたことにより増加した。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4,711
4,260
22.43
5,853,539
5,534,977
291,744
4,607,500
102,944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85122</xdr:rowOff>
    </xdr:from>
    <xdr:to>
      <xdr:col>24</xdr:col>
      <xdr:colOff>63500</xdr:colOff>
      <xdr:row>36</xdr:row>
      <xdr:rowOff>88979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257322"/>
          <a:ext cx="8382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85122</xdr:rowOff>
    </xdr:from>
    <xdr:to>
      <xdr:col>19</xdr:col>
      <xdr:colOff>177800</xdr:colOff>
      <xdr:row>36</xdr:row>
      <xdr:rowOff>101810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257322"/>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101810</xdr:rowOff>
    </xdr:from>
    <xdr:to>
      <xdr:col>15</xdr:col>
      <xdr:colOff>50800</xdr:colOff>
      <xdr:row>36</xdr:row>
      <xdr:rowOff>128098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274010"/>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103467</xdr:rowOff>
    </xdr:from>
    <xdr:to>
      <xdr:col>10</xdr:col>
      <xdr:colOff>114300</xdr:colOff>
      <xdr:row>36</xdr:row>
      <xdr:rowOff>128098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275667"/>
          <a:ext cx="889000" cy="2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55640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39152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38179</xdr:rowOff>
    </xdr:from>
    <xdr:to>
      <xdr:col>24</xdr:col>
      <xdr:colOff>114300</xdr:colOff>
      <xdr:row>36</xdr:row>
      <xdr:rowOff>139779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1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61056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6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34322</xdr:rowOff>
    </xdr:from>
    <xdr:to>
      <xdr:col>20</xdr:col>
      <xdr:colOff>38100</xdr:colOff>
      <xdr:row>36</xdr:row>
      <xdr:rowOff>135922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152449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98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51010</xdr:rowOff>
    </xdr:from>
    <xdr:to>
      <xdr:col>15</xdr:col>
      <xdr:colOff>101600</xdr:colOff>
      <xdr:row>36</xdr:row>
      <xdr:rowOff>152610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169137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99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77298</xdr:rowOff>
    </xdr:from>
    <xdr:to>
      <xdr:col>10</xdr:col>
      <xdr:colOff>165100</xdr:colOff>
      <xdr:row>37</xdr:row>
      <xdr:rowOff>7448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4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23975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2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52667</xdr:rowOff>
    </xdr:from>
    <xdr:to>
      <xdr:col>6</xdr:col>
      <xdr:colOff>38100</xdr:colOff>
      <xdr:row>36</xdr:row>
      <xdr:rowOff>154267</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2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170794</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0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83548</xdr:rowOff>
    </xdr:from>
    <xdr:to>
      <xdr:col>24</xdr:col>
      <xdr:colOff>63500</xdr:colOff>
      <xdr:row>57</xdr:row>
      <xdr:rowOff>72616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684748"/>
          <a:ext cx="838200" cy="16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56740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7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72616</xdr:rowOff>
    </xdr:from>
    <xdr:to>
      <xdr:col>19</xdr:col>
      <xdr:colOff>177800</xdr:colOff>
      <xdr:row>57</xdr:row>
      <xdr:rowOff>79657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45266"/>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12442</xdr:rowOff>
    </xdr:from>
    <xdr:to>
      <xdr:col>15</xdr:col>
      <xdr:colOff>50800</xdr:colOff>
      <xdr:row>57</xdr:row>
      <xdr:rowOff>79657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442192"/>
          <a:ext cx="889000" cy="4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12442</xdr:rowOff>
    </xdr:from>
    <xdr:to>
      <xdr:col>10</xdr:col>
      <xdr:colOff>114300</xdr:colOff>
      <xdr:row>57</xdr:row>
      <xdr:rowOff>7965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442192"/>
          <a:ext cx="889000" cy="33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62933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66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32748</xdr:rowOff>
    </xdr:from>
    <xdr:to>
      <xdr:col>24</xdr:col>
      <xdr:colOff>114300</xdr:colOff>
      <xdr:row>56</xdr:row>
      <xdr:rowOff>134348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3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55625</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4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21816</xdr:rowOff>
    </xdr:from>
    <xdr:to>
      <xdr:col>20</xdr:col>
      <xdr:colOff>38100</xdr:colOff>
      <xdr:row>57</xdr:row>
      <xdr:rowOff>123416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114543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88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28857</xdr:rowOff>
    </xdr:from>
    <xdr:to>
      <xdr:col>15</xdr:col>
      <xdr:colOff>101600</xdr:colOff>
      <xdr:row>57</xdr:row>
      <xdr:rowOff>130457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0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121584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89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133092</xdr:rowOff>
    </xdr:from>
    <xdr:to>
      <xdr:col>10</xdr:col>
      <xdr:colOff>165100</xdr:colOff>
      <xdr:row>55</xdr:row>
      <xdr:rowOff>63242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39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79769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16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128615</xdr:rowOff>
    </xdr:from>
    <xdr:to>
      <xdr:col>6</xdr:col>
      <xdr:colOff>38100</xdr:colOff>
      <xdr:row>57</xdr:row>
      <xdr:rowOff>58765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2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75292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50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100961</xdr:rowOff>
    </xdr:from>
    <xdr:to>
      <xdr:col>24</xdr:col>
      <xdr:colOff>63500</xdr:colOff>
      <xdr:row>74</xdr:row>
      <xdr:rowOff>134602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88261"/>
          <a:ext cx="838200" cy="3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95916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3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1548</xdr:rowOff>
    </xdr:from>
    <xdr:to>
      <xdr:col>19</xdr:col>
      <xdr:colOff>177800</xdr:colOff>
      <xdr:row>74</xdr:row>
      <xdr:rowOff>134602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345948"/>
          <a:ext cx="889000" cy="47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1548</xdr:rowOff>
    </xdr:from>
    <xdr:to>
      <xdr:col>15</xdr:col>
      <xdr:colOff>50800</xdr:colOff>
      <xdr:row>74</xdr:row>
      <xdr:rowOff>124914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345948"/>
          <a:ext cx="889000" cy="46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19056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124914</xdr:rowOff>
    </xdr:from>
    <xdr:to>
      <xdr:col>10</xdr:col>
      <xdr:colOff>114300</xdr:colOff>
      <xdr:row>75</xdr:row>
      <xdr:rowOff>82358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12214"/>
          <a:ext cx="889000" cy="12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129830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44773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50161</xdr:rowOff>
    </xdr:from>
    <xdr:to>
      <xdr:col>24</xdr:col>
      <xdr:colOff>114300</xdr:colOff>
      <xdr:row>74</xdr:row>
      <xdr:rowOff>151761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3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73038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8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83802</xdr:rowOff>
    </xdr:from>
    <xdr:to>
      <xdr:col>20</xdr:col>
      <xdr:colOff>38100</xdr:colOff>
      <xdr:row>75</xdr:row>
      <xdr:rowOff>13952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7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30479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4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122198</xdr:rowOff>
    </xdr:from>
    <xdr:to>
      <xdr:col>15</xdr:col>
      <xdr:colOff>101600</xdr:colOff>
      <xdr:row>72</xdr:row>
      <xdr:rowOff>52348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2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68875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070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74114</xdr:rowOff>
    </xdr:from>
    <xdr:to>
      <xdr:col>10</xdr:col>
      <xdr:colOff>165100</xdr:colOff>
      <xdr:row>75</xdr:row>
      <xdr:rowOff>4264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20791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3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31558</xdr:rowOff>
    </xdr:from>
    <xdr:to>
      <xdr:col>6</xdr:col>
      <xdr:colOff>38100</xdr:colOff>
      <xdr:row>75</xdr:row>
      <xdr:rowOff>133158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149685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6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12474</xdr:rowOff>
    </xdr:from>
    <xdr:to>
      <xdr:col>24</xdr:col>
      <xdr:colOff>63500</xdr:colOff>
      <xdr:row>97</xdr:row>
      <xdr:rowOff>63714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43124"/>
          <a:ext cx="838200" cy="5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12474</xdr:rowOff>
    </xdr:from>
    <xdr:to>
      <xdr:col>19</xdr:col>
      <xdr:colOff>177800</xdr:colOff>
      <xdr:row>97</xdr:row>
      <xdr:rowOff>81469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43124"/>
          <a:ext cx="889000" cy="6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81469</xdr:rowOff>
    </xdr:from>
    <xdr:to>
      <xdr:col>15</xdr:col>
      <xdr:colOff>50800</xdr:colOff>
      <xdr:row>97</xdr:row>
      <xdr:rowOff>126660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12119"/>
          <a:ext cx="889000" cy="4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4483</xdr:rowOff>
    </xdr:from>
    <xdr:to>
      <xdr:col>10</xdr:col>
      <xdr:colOff>114300</xdr:colOff>
      <xdr:row>97</xdr:row>
      <xdr:rowOff>126660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635133"/>
          <a:ext cx="889000" cy="12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12914</xdr:rowOff>
    </xdr:from>
    <xdr:to>
      <xdr:col>24</xdr:col>
      <xdr:colOff>114300</xdr:colOff>
      <xdr:row>97</xdr:row>
      <xdr:rowOff>114514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4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162791</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133124</xdr:rowOff>
    </xdr:from>
    <xdr:to>
      <xdr:col>20</xdr:col>
      <xdr:colOff>38100</xdr:colOff>
      <xdr:row>97</xdr:row>
      <xdr:rowOff>63274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9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79801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36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30669</xdr:rowOff>
    </xdr:from>
    <xdr:to>
      <xdr:col>15</xdr:col>
      <xdr:colOff>101600</xdr:colOff>
      <xdr:row>97</xdr:row>
      <xdr:rowOff>132269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123396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7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75860</xdr:rowOff>
    </xdr:from>
    <xdr:to>
      <xdr:col>10</xdr:col>
      <xdr:colOff>165100</xdr:colOff>
      <xdr:row>98</xdr:row>
      <xdr:rowOff>6010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168587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125133</xdr:rowOff>
    </xdr:from>
    <xdr:to>
      <xdr:col>6</xdr:col>
      <xdr:colOff>38100</xdr:colOff>
      <xdr:row>97</xdr:row>
      <xdr:rowOff>55283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8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71810</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35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134620</xdr:rowOff>
    </xdr:from>
    <xdr:to>
      <xdr:col>55</xdr:col>
      <xdr:colOff>0</xdr:colOff>
      <xdr:row>35</xdr:row>
      <xdr:rowOff>135509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135370"/>
          <a:ext cx="8382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35323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50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134620</xdr:rowOff>
    </xdr:from>
    <xdr:to>
      <xdr:col>50</xdr:col>
      <xdr:colOff>114300</xdr:colOff>
      <xdr:row>35</xdr:row>
      <xdr:rowOff>141478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1353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75582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141478</xdr:rowOff>
    </xdr:from>
    <xdr:to>
      <xdr:col>45</xdr:col>
      <xdr:colOff>177800</xdr:colOff>
      <xdr:row>35</xdr:row>
      <xdr:rowOff>159258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142228"/>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155465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159258</xdr:rowOff>
    </xdr:from>
    <xdr:to>
      <xdr:col>41</xdr:col>
      <xdr:colOff>50800</xdr:colOff>
      <xdr:row>36</xdr:row>
      <xdr:rowOff>58166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160008"/>
          <a:ext cx="8890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98188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124604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3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84709</xdr:rowOff>
    </xdr:from>
    <xdr:to>
      <xdr:col>55</xdr:col>
      <xdr:colOff>50800</xdr:colOff>
      <xdr:row>36</xdr:row>
      <xdr:rowOff>14859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08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107586</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83820</xdr:rowOff>
    </xdr:from>
    <xdr:to>
      <xdr:col>50</xdr:col>
      <xdr:colOff>165100</xdr:colOff>
      <xdr:row>36</xdr:row>
      <xdr:rowOff>13970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30497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85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90678</xdr:rowOff>
    </xdr:from>
    <xdr:to>
      <xdr:col>46</xdr:col>
      <xdr:colOff>38100</xdr:colOff>
      <xdr:row>36</xdr:row>
      <xdr:rowOff>20828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0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37355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86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108458</xdr:rowOff>
    </xdr:from>
    <xdr:to>
      <xdr:col>41</xdr:col>
      <xdr:colOff>101600</xdr:colOff>
      <xdr:row>36</xdr:row>
      <xdr:rowOff>38608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10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55135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7366</xdr:rowOff>
    </xdr:from>
    <xdr:to>
      <xdr:col>36</xdr:col>
      <xdr:colOff>165100</xdr:colOff>
      <xdr:row>36</xdr:row>
      <xdr:rowOff>108966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125493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95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100497</xdr:rowOff>
    </xdr:from>
    <xdr:to>
      <xdr:col>55</xdr:col>
      <xdr:colOff>0</xdr:colOff>
      <xdr:row>58</xdr:row>
      <xdr:rowOff>116486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44597"/>
          <a:ext cx="838200" cy="1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100497</xdr:rowOff>
    </xdr:from>
    <xdr:to>
      <xdr:col>50</xdr:col>
      <xdr:colOff>114300</xdr:colOff>
      <xdr:row>58</xdr:row>
      <xdr:rowOff>103754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44597"/>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103754</xdr:rowOff>
    </xdr:from>
    <xdr:to>
      <xdr:col>45</xdr:col>
      <xdr:colOff>177800</xdr:colOff>
      <xdr:row>58</xdr:row>
      <xdr:rowOff>108277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47854"/>
          <a:ext cx="889000" cy="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104301</xdr:rowOff>
    </xdr:from>
    <xdr:to>
      <xdr:col>41</xdr:col>
      <xdr:colOff>50800</xdr:colOff>
      <xdr:row>58</xdr:row>
      <xdr:rowOff>108277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48401"/>
          <a:ext cx="889000" cy="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142953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974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65686</xdr:rowOff>
    </xdr:from>
    <xdr:to>
      <xdr:col>55</xdr:col>
      <xdr:colOff>50800</xdr:colOff>
      <xdr:row>58</xdr:row>
      <xdr:rowOff>167286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44113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49697</xdr:rowOff>
    </xdr:from>
    <xdr:to>
      <xdr:col>50</xdr:col>
      <xdr:colOff>165100</xdr:colOff>
      <xdr:row>58</xdr:row>
      <xdr:rowOff>151297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142424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795" y="1008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52954</xdr:rowOff>
    </xdr:from>
    <xdr:to>
      <xdr:col>46</xdr:col>
      <xdr:colOff>38100</xdr:colOff>
      <xdr:row>58</xdr:row>
      <xdr:rowOff>154554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9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145681</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50795" y="1008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57477</xdr:rowOff>
    </xdr:from>
    <xdr:to>
      <xdr:col>41</xdr:col>
      <xdr:colOff>101600</xdr:colOff>
      <xdr:row>58</xdr:row>
      <xdr:rowOff>159077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0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150204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09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53501</xdr:rowOff>
    </xdr:from>
    <xdr:to>
      <xdr:col>36</xdr:col>
      <xdr:colOff>165100</xdr:colOff>
      <xdr:row>58</xdr:row>
      <xdr:rowOff>155101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9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146228</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1009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32637</xdr:rowOff>
    </xdr:from>
    <xdr:to>
      <xdr:col>55</xdr:col>
      <xdr:colOff>0</xdr:colOff>
      <xdr:row>79</xdr:row>
      <xdr:rowOff>33052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577187"/>
          <a:ext cx="8382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32637</xdr:rowOff>
    </xdr:from>
    <xdr:to>
      <xdr:col>50</xdr:col>
      <xdr:colOff>114300</xdr:colOff>
      <xdr:row>79</xdr:row>
      <xdr:rowOff>33959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577187"/>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30730</xdr:rowOff>
    </xdr:from>
    <xdr:to>
      <xdr:col>45</xdr:col>
      <xdr:colOff>177800</xdr:colOff>
      <xdr:row>79</xdr:row>
      <xdr:rowOff>33959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575280"/>
          <a:ext cx="8890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30730</xdr:rowOff>
    </xdr:from>
    <xdr:to>
      <xdr:col>41</xdr:col>
      <xdr:colOff>50800</xdr:colOff>
      <xdr:row>79</xdr:row>
      <xdr:rowOff>33472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75280"/>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54131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153702</xdr:rowOff>
    </xdr:from>
    <xdr:to>
      <xdr:col>55</xdr:col>
      <xdr:colOff>50800</xdr:colOff>
      <xdr:row>79</xdr:row>
      <xdr:rowOff>83852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52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68629</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4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153287</xdr:rowOff>
    </xdr:from>
    <xdr:to>
      <xdr:col>50</xdr:col>
      <xdr:colOff>165100</xdr:colOff>
      <xdr:row>79</xdr:row>
      <xdr:rowOff>83437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5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74564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61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154609</xdr:rowOff>
    </xdr:from>
    <xdr:to>
      <xdr:col>46</xdr:col>
      <xdr:colOff>38100</xdr:colOff>
      <xdr:row>79</xdr:row>
      <xdr:rowOff>84759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5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75886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62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151380</xdr:rowOff>
    </xdr:from>
    <xdr:to>
      <xdr:col>41</xdr:col>
      <xdr:colOff>101600</xdr:colOff>
      <xdr:row>79</xdr:row>
      <xdr:rowOff>81530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52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72657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61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154122</xdr:rowOff>
    </xdr:from>
    <xdr:to>
      <xdr:col>36</xdr:col>
      <xdr:colOff>165100</xdr:colOff>
      <xdr:row>79</xdr:row>
      <xdr:rowOff>84272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75399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61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74633</xdr:rowOff>
    </xdr:from>
    <xdr:to>
      <xdr:col>55</xdr:col>
      <xdr:colOff>0</xdr:colOff>
      <xdr:row>98</xdr:row>
      <xdr:rowOff>76615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876733"/>
          <a:ext cx="8382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149227</xdr:rowOff>
    </xdr:from>
    <xdr:to>
      <xdr:col>50</xdr:col>
      <xdr:colOff>114300</xdr:colOff>
      <xdr:row>98</xdr:row>
      <xdr:rowOff>74633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779877"/>
          <a:ext cx="889000" cy="9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147737</xdr:rowOff>
    </xdr:from>
    <xdr:to>
      <xdr:col>45</xdr:col>
      <xdr:colOff>177800</xdr:colOff>
      <xdr:row>97</xdr:row>
      <xdr:rowOff>149227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778387"/>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17556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147737</xdr:rowOff>
    </xdr:from>
    <xdr:to>
      <xdr:col>41</xdr:col>
      <xdr:colOff>50800</xdr:colOff>
      <xdr:row>98</xdr:row>
      <xdr:rowOff>65923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78387"/>
          <a:ext cx="889000" cy="8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53008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25815</xdr:rowOff>
    </xdr:from>
    <xdr:to>
      <xdr:col>55</xdr:col>
      <xdr:colOff>50800</xdr:colOff>
      <xdr:row>98</xdr:row>
      <xdr:rowOff>127415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82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112192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4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23833</xdr:rowOff>
    </xdr:from>
    <xdr:to>
      <xdr:col>50</xdr:col>
      <xdr:colOff>165100</xdr:colOff>
      <xdr:row>98</xdr:row>
      <xdr:rowOff>125433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2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116560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91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98427</xdr:rowOff>
    </xdr:from>
    <xdr:to>
      <xdr:col>46</xdr:col>
      <xdr:colOff>38100</xdr:colOff>
      <xdr:row>98</xdr:row>
      <xdr:rowOff>28577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19704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82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96937</xdr:rowOff>
    </xdr:from>
    <xdr:to>
      <xdr:col>41</xdr:col>
      <xdr:colOff>101600</xdr:colOff>
      <xdr:row>98</xdr:row>
      <xdr:rowOff>27087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18214</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82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15123</xdr:rowOff>
    </xdr:from>
    <xdr:to>
      <xdr:col>36</xdr:col>
      <xdr:colOff>165100</xdr:colOff>
      <xdr:row>98</xdr:row>
      <xdr:rowOff>116723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1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107850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0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63386</xdr:rowOff>
    </xdr:from>
    <xdr:to>
      <xdr:col>85</xdr:col>
      <xdr:colOff>127000</xdr:colOff>
      <xdr:row>35</xdr:row>
      <xdr:rowOff>66647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5549786"/>
          <a:ext cx="838200" cy="51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36245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08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63386</xdr:rowOff>
    </xdr:from>
    <xdr:to>
      <xdr:col>81</xdr:col>
      <xdr:colOff>50800</xdr:colOff>
      <xdr:row>33</xdr:row>
      <xdr:rowOff>72309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5549786"/>
          <a:ext cx="889000" cy="18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123380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72309</xdr:rowOff>
    </xdr:from>
    <xdr:to>
      <xdr:col>76</xdr:col>
      <xdr:colOff>114300</xdr:colOff>
      <xdr:row>35</xdr:row>
      <xdr:rowOff>61923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730159"/>
          <a:ext cx="889000" cy="33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116926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154346</xdr:rowOff>
    </xdr:from>
    <xdr:to>
      <xdr:col>71</xdr:col>
      <xdr:colOff>177800</xdr:colOff>
      <xdr:row>35</xdr:row>
      <xdr:rowOff>61923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5812196"/>
          <a:ext cx="889000" cy="25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141112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71427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15847</xdr:rowOff>
    </xdr:from>
    <xdr:to>
      <xdr:col>85</xdr:col>
      <xdr:colOff>177800</xdr:colOff>
      <xdr:row>35</xdr:row>
      <xdr:rowOff>117447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1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38724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86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12586</xdr:rowOff>
    </xdr:from>
    <xdr:to>
      <xdr:col>81</xdr:col>
      <xdr:colOff>101600</xdr:colOff>
      <xdr:row>32</xdr:row>
      <xdr:rowOff>114186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49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130713</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181795" y="527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21509</xdr:rowOff>
    </xdr:from>
    <xdr:to>
      <xdr:col>76</xdr:col>
      <xdr:colOff>165100</xdr:colOff>
      <xdr:row>33</xdr:row>
      <xdr:rowOff>123109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67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139636</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292795" y="545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11123</xdr:rowOff>
    </xdr:from>
    <xdr:to>
      <xdr:col>72</xdr:col>
      <xdr:colOff>38100</xdr:colOff>
      <xdr:row>35</xdr:row>
      <xdr:rowOff>112723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129250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78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103546</xdr:rowOff>
    </xdr:from>
    <xdr:to>
      <xdr:col>67</xdr:col>
      <xdr:colOff>101600</xdr:colOff>
      <xdr:row>34</xdr:row>
      <xdr:rowOff>33696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7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50223</xdr:rowOff>
    </xdr:from>
    <xdr:ext cx="59901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14795" y="553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1875</xdr:rowOff>
    </xdr:from>
    <xdr:to>
      <xdr:col>85</xdr:col>
      <xdr:colOff>127000</xdr:colOff>
      <xdr:row>57</xdr:row>
      <xdr:rowOff>126336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431625"/>
          <a:ext cx="838200" cy="4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1875</xdr:rowOff>
    </xdr:from>
    <xdr:to>
      <xdr:col>81</xdr:col>
      <xdr:colOff>50800</xdr:colOff>
      <xdr:row>57</xdr:row>
      <xdr:rowOff>134276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431625"/>
          <a:ext cx="889000" cy="47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26895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134276</xdr:rowOff>
    </xdr:from>
    <xdr:to>
      <xdr:col>76</xdr:col>
      <xdr:colOff>114300</xdr:colOff>
      <xdr:row>58</xdr:row>
      <xdr:rowOff>12291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906926"/>
          <a:ext cx="889000" cy="4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168228</xdr:rowOff>
    </xdr:from>
    <xdr:to>
      <xdr:col>71</xdr:col>
      <xdr:colOff>177800</xdr:colOff>
      <xdr:row>58</xdr:row>
      <xdr:rowOff>12291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40878"/>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69532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47172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99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75536</xdr:rowOff>
    </xdr:from>
    <xdr:to>
      <xdr:col>85</xdr:col>
      <xdr:colOff>177800</xdr:colOff>
      <xdr:row>58</xdr:row>
      <xdr:rowOff>5686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53963</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2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122525</xdr:rowOff>
    </xdr:from>
    <xdr:to>
      <xdr:col>81</xdr:col>
      <xdr:colOff>101600</xdr:colOff>
      <xdr:row>55</xdr:row>
      <xdr:rowOff>52675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8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69202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1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83476</xdr:rowOff>
    </xdr:from>
    <xdr:to>
      <xdr:col>76</xdr:col>
      <xdr:colOff>165100</xdr:colOff>
      <xdr:row>58</xdr:row>
      <xdr:rowOff>13626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30153</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63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132941</xdr:rowOff>
    </xdr:from>
    <xdr:to>
      <xdr:col>72</xdr:col>
      <xdr:colOff>38100</xdr:colOff>
      <xdr:row>58</xdr:row>
      <xdr:rowOff>63091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0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54218</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99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117428</xdr:rowOff>
    </xdr:from>
    <xdr:to>
      <xdr:col>67</xdr:col>
      <xdr:colOff>101600</xdr:colOff>
      <xdr:row>58</xdr:row>
      <xdr:rowOff>47578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9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64105</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66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136034</xdr:rowOff>
    </xdr:from>
    <xdr:to>
      <xdr:col>85</xdr:col>
      <xdr:colOff>127000</xdr:colOff>
      <xdr:row>98</xdr:row>
      <xdr:rowOff>136079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938134"/>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105058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9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129888</xdr:rowOff>
    </xdr:from>
    <xdr:to>
      <xdr:col>81</xdr:col>
      <xdr:colOff>50800</xdr:colOff>
      <xdr:row>98</xdr:row>
      <xdr:rowOff>136034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931988"/>
          <a:ext cx="889000" cy="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86372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129888</xdr:rowOff>
    </xdr:from>
    <xdr:to>
      <xdr:col>76</xdr:col>
      <xdr:colOff>114300</xdr:colOff>
      <xdr:row>98</xdr:row>
      <xdr:rowOff>133572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931988"/>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90467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133572</xdr:rowOff>
    </xdr:from>
    <xdr:to>
      <xdr:col>71</xdr:col>
      <xdr:colOff>177800</xdr:colOff>
      <xdr:row>98</xdr:row>
      <xdr:rowOff>133612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935672"/>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97091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115975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85279</xdr:rowOff>
    </xdr:from>
    <xdr:to>
      <xdr:col>85</xdr:col>
      <xdr:colOff>177800</xdr:colOff>
      <xdr:row>99</xdr:row>
      <xdr:rowOff>15429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88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206</xdr:rowOff>
    </xdr:from>
    <xdr:ext cx="469744"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80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85234</xdr:rowOff>
    </xdr:from>
    <xdr:to>
      <xdr:col>81</xdr:col>
      <xdr:colOff>101600</xdr:colOff>
      <xdr:row>99</xdr:row>
      <xdr:rowOff>15384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88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6511</xdr:rowOff>
    </xdr:from>
    <xdr:ext cx="469744"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46428" y="1698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79088</xdr:rowOff>
    </xdr:from>
    <xdr:to>
      <xdr:col>76</xdr:col>
      <xdr:colOff>165100</xdr:colOff>
      <xdr:row>99</xdr:row>
      <xdr:rowOff>9238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8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365</xdr:rowOff>
    </xdr:from>
    <xdr:ext cx="469744"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57428" y="169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82772</xdr:rowOff>
    </xdr:from>
    <xdr:to>
      <xdr:col>72</xdr:col>
      <xdr:colOff>38100</xdr:colOff>
      <xdr:row>99</xdr:row>
      <xdr:rowOff>12922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8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4049</xdr:rowOff>
    </xdr:from>
    <xdr:ext cx="469744"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68428" y="1697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82812</xdr:rowOff>
    </xdr:from>
    <xdr:to>
      <xdr:col>67</xdr:col>
      <xdr:colOff>101600</xdr:colOff>
      <xdr:row>99</xdr:row>
      <xdr:rowOff>12962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88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4089</xdr:rowOff>
    </xdr:from>
    <xdr:ext cx="469744"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79428" y="1697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類似団体と比較すると、議会費、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民生費、労働費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消防費が高い数値となっている。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議会費：これまで大きな増減はないものの、主に物件費が類似団体と比べて高いため、類似団体に比して高い水準で推移している。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総務費：令和５年度は、庁舎駐車場補修工事や地域整備基金を約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民生費：令和３年度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第一保育所大規模改修工事を実施したため</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多額となっている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。今後は横ばい又は微増で推移していく見込みである。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労働費：シルバー人材センターへの補助金であり、人件費の高騰により年々増加傾向にある。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消防費：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令和４年度は、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梅之郷地区津波一時避難所建設工事（繰越事業）により</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多額となっている。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避難所整備は一通り完了したため、今後は平準化していく見込みである。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財政調整基金残高は、平成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年度から標準財政規模の概ね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％である９億円の維持を目標としている。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実質収支額は、多少の変動があるものの、毎年度継続して黒字を確保している。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実質単年度収支は、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から概ね横ばいで推移している。本村においては、繰上償還金がなく、財政調整基金残高の変動もないため、実質単年度収支は、単年度収支と同値となる。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一般会計は、年度末の補正予算の精査による不要額の圧縮に努めているため比率が下がってきている。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農業集落排水処理事業会計（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R01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：その他の会計（黒字））は、令和５年度からの公営企業会計化に伴い移行段階から事業費の精査に取り組んだため比率が下がった。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その他の会計は、概ね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同水準で推移している。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いずれの会計も赤字額はなく、健全な財政運営を維持できている。今後も、特別会計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及び公営企業会計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を含めた全体的な財政運営に努めていく。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5853539</v>
      </c>
      <c r="BO4" s="485"/>
      <c r="BP4" s="485"/>
      <c r="BQ4" s="485"/>
      <c r="BR4" s="485"/>
      <c r="BS4" s="485"/>
      <c r="BT4" s="485"/>
      <c r="BU4" s="486"/>
      <c r="BV4" s="484">
        <v>6828414</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6.3</v>
      </c>
      <c r="CU4" s="625"/>
      <c r="CV4" s="625"/>
      <c r="CW4" s="625"/>
      <c r="CX4" s="625"/>
      <c r="CY4" s="625"/>
      <c r="CZ4" s="625"/>
      <c r="DA4" s="626"/>
      <c r="DB4" s="624">
        <v>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5534977</v>
      </c>
      <c r="BO5" s="456"/>
      <c r="BP5" s="456"/>
      <c r="BQ5" s="456"/>
      <c r="BR5" s="456"/>
      <c r="BS5" s="456"/>
      <c r="BT5" s="456"/>
      <c r="BU5" s="457"/>
      <c r="BV5" s="455">
        <v>6433317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74.7</v>
      </c>
      <c r="CU5" s="453"/>
      <c r="CV5" s="453"/>
      <c r="CW5" s="453"/>
      <c r="CX5" s="453"/>
      <c r="CY5" s="453"/>
      <c r="CZ5" s="453"/>
      <c r="DA5" s="454"/>
      <c r="DB5" s="452">
        <v>68.7</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318562</v>
      </c>
      <c r="BO6" s="456"/>
      <c r="BP6" s="456"/>
      <c r="BQ6" s="456"/>
      <c r="BR6" s="456"/>
      <c r="BS6" s="456"/>
      <c r="BT6" s="456"/>
      <c r="BU6" s="457"/>
      <c r="BV6" s="455">
        <v>395097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74.7</v>
      </c>
      <c r="CU6" s="599"/>
      <c r="CV6" s="599"/>
      <c r="CW6" s="599"/>
      <c r="CX6" s="599"/>
      <c r="CY6" s="599"/>
      <c r="CZ6" s="599"/>
      <c r="DA6" s="600"/>
      <c r="DB6" s="598">
        <v>68.7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26818</v>
      </c>
      <c r="BO7" s="456"/>
      <c r="BP7" s="456"/>
      <c r="BQ7" s="456"/>
      <c r="BR7" s="456"/>
      <c r="BS7" s="456"/>
      <c r="BT7" s="456"/>
      <c r="BU7" s="457"/>
      <c r="BV7" s="455">
        <v>15600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4607500</v>
      </c>
      <c r="CU7" s="456"/>
      <c r="CV7" s="456"/>
      <c r="CW7" s="456"/>
      <c r="CX7" s="456"/>
      <c r="CY7" s="456"/>
      <c r="CZ7" s="456"/>
      <c r="DA7" s="457"/>
      <c r="DB7" s="455">
        <v>4771035</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291744</v>
      </c>
      <c r="BO8" s="456"/>
      <c r="BP8" s="456"/>
      <c r="BQ8" s="456"/>
      <c r="BR8" s="456"/>
      <c r="BS8" s="456"/>
      <c r="BT8" s="456"/>
      <c r="BU8" s="457"/>
      <c r="BV8" s="455">
        <v>379497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1.94</v>
      </c>
      <c r="CU8" s="559"/>
      <c r="CV8" s="559"/>
      <c r="CW8" s="559"/>
      <c r="CX8" s="559"/>
      <c r="CY8" s="559"/>
      <c r="CZ8" s="559"/>
      <c r="DA8" s="560"/>
      <c r="DB8" s="558">
        <v>2.02</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4575</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-87753</v>
      </c>
      <c r="BO9" s="456"/>
      <c r="BP9" s="456"/>
      <c r="BQ9" s="456"/>
      <c r="BR9" s="456"/>
      <c r="BS9" s="456"/>
      <c r="BT9" s="456"/>
      <c r="BU9" s="457"/>
      <c r="BV9" s="455">
        <v>9735</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0.1</v>
      </c>
      <c r="CU9" s="453"/>
      <c r="CV9" s="453"/>
      <c r="CW9" s="453"/>
      <c r="CX9" s="453"/>
      <c r="CY9" s="453"/>
      <c r="CZ9" s="453"/>
      <c r="DA9" s="454"/>
      <c r="DB9" s="452">
        <v>0.1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4397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190140</v>
      </c>
      <c r="BO10" s="456"/>
      <c r="BP10" s="456"/>
      <c r="BQ10" s="456"/>
      <c r="BR10" s="456"/>
      <c r="BS10" s="456"/>
      <c r="BT10" s="456"/>
      <c r="BU10" s="457"/>
      <c r="BV10" s="455">
        <v>187675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4711</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190140</v>
      </c>
      <c r="BO12" s="456"/>
      <c r="BP12" s="456"/>
      <c r="BQ12" s="456"/>
      <c r="BR12" s="456"/>
      <c r="BS12" s="456"/>
      <c r="BT12" s="456"/>
      <c r="BU12" s="457"/>
      <c r="BV12" s="455">
        <v>187675</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4260</v>
      </c>
      <c r="S13" s="543"/>
      <c r="T13" s="543"/>
      <c r="U13" s="543"/>
      <c r="V13" s="544"/>
      <c r="W13" s="545" t="s">
        <v>131</v>
      </c>
      <c r="X13" s="441"/>
      <c r="Y13" s="441"/>
      <c r="Z13" s="441"/>
      <c r="AA13" s="441"/>
      <c r="AB13" s="442"/>
      <c r="AC13" s="408">
        <v>232</v>
      </c>
      <c r="AD13" s="409"/>
      <c r="AE13" s="409"/>
      <c r="AF13" s="409"/>
      <c r="AG13" s="410"/>
      <c r="AH13" s="408">
        <v>279</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-87753</v>
      </c>
      <c r="BO13" s="456"/>
      <c r="BP13" s="456"/>
      <c r="BQ13" s="456"/>
      <c r="BR13" s="456"/>
      <c r="BS13" s="456"/>
      <c r="BT13" s="456"/>
      <c r="BU13" s="457"/>
      <c r="BV13" s="455">
        <v>9735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-0.6</v>
      </c>
      <c r="CU13" s="453"/>
      <c r="CV13" s="453"/>
      <c r="CW13" s="453"/>
      <c r="CX13" s="453"/>
      <c r="CY13" s="453"/>
      <c r="CZ13" s="453"/>
      <c r="DA13" s="454"/>
      <c r="DB13" s="452">
        <v>-0.8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4657</v>
      </c>
      <c r="S14" s="543"/>
      <c r="T14" s="543"/>
      <c r="U14" s="543"/>
      <c r="V14" s="544"/>
      <c r="W14" s="546"/>
      <c r="X14" s="444"/>
      <c r="Y14" s="444"/>
      <c r="Z14" s="444"/>
      <c r="AA14" s="444"/>
      <c r="AB14" s="445"/>
      <c r="AC14" s="535">
        <v>9.6999999999999993</v>
      </c>
      <c r="AD14" s="536"/>
      <c r="AE14" s="536"/>
      <c r="AF14" s="536"/>
      <c r="AG14" s="537"/>
      <c r="AH14" s="535">
        <v>11.7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4292</v>
      </c>
      <c r="S15" s="543"/>
      <c r="T15" s="543"/>
      <c r="U15" s="543"/>
      <c r="V15" s="544"/>
      <c r="W15" s="545" t="s">
        <v>137</v>
      </c>
      <c r="X15" s="441"/>
      <c r="Y15" s="441"/>
      <c r="Z15" s="441"/>
      <c r="AA15" s="441"/>
      <c r="AB15" s="442"/>
      <c r="AC15" s="408">
        <v>721</v>
      </c>
      <c r="AD15" s="409"/>
      <c r="AE15" s="409"/>
      <c r="AF15" s="409"/>
      <c r="AG15" s="410"/>
      <c r="AH15" s="408">
        <v>700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3538096</v>
      </c>
      <c r="BO15" s="485"/>
      <c r="BP15" s="485"/>
      <c r="BQ15" s="485"/>
      <c r="BR15" s="485"/>
      <c r="BS15" s="485"/>
      <c r="BT15" s="485"/>
      <c r="BU15" s="486"/>
      <c r="BV15" s="484">
        <v>3648336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30.1</v>
      </c>
      <c r="AD16" s="536"/>
      <c r="AE16" s="536"/>
      <c r="AF16" s="536"/>
      <c r="AG16" s="537"/>
      <c r="AH16" s="535">
        <v>29.3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1816517</v>
      </c>
      <c r="BO16" s="456"/>
      <c r="BP16" s="456"/>
      <c r="BQ16" s="456"/>
      <c r="BR16" s="456"/>
      <c r="BS16" s="456"/>
      <c r="BT16" s="456"/>
      <c r="BU16" s="457"/>
      <c r="BV16" s="455">
        <v>1816643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1443</v>
      </c>
      <c r="AD17" s="409"/>
      <c r="AE17" s="409"/>
      <c r="AF17" s="409"/>
      <c r="AG17" s="410"/>
      <c r="AH17" s="408">
        <v>1408</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4607500</v>
      </c>
      <c r="BO17" s="456"/>
      <c r="BP17" s="456"/>
      <c r="BQ17" s="456"/>
      <c r="BR17" s="456"/>
      <c r="BS17" s="456"/>
      <c r="BT17" s="456"/>
      <c r="BU17" s="457"/>
      <c r="BV17" s="455">
        <v>4771035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22.43</v>
      </c>
      <c r="M18" s="508"/>
      <c r="N18" s="508"/>
      <c r="O18" s="508"/>
      <c r="P18" s="508"/>
      <c r="Q18" s="508"/>
      <c r="R18" s="509"/>
      <c r="S18" s="509"/>
      <c r="T18" s="509"/>
      <c r="U18" s="509"/>
      <c r="V18" s="510"/>
      <c r="W18" s="526"/>
      <c r="X18" s="527"/>
      <c r="Y18" s="527"/>
      <c r="Z18" s="527"/>
      <c r="AA18" s="527"/>
      <c r="AB18" s="551"/>
      <c r="AC18" s="425">
        <v>60.2</v>
      </c>
      <c r="AD18" s="426"/>
      <c r="AE18" s="426"/>
      <c r="AF18" s="426"/>
      <c r="AG18" s="511"/>
      <c r="AH18" s="425">
        <v>59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3479774</v>
      </c>
      <c r="BO18" s="456"/>
      <c r="BP18" s="456"/>
      <c r="BQ18" s="456"/>
      <c r="BR18" s="456"/>
      <c r="BS18" s="456"/>
      <c r="BT18" s="456"/>
      <c r="BU18" s="457"/>
      <c r="BV18" s="455">
        <v>3407007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204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5316543</v>
      </c>
      <c r="BO19" s="456"/>
      <c r="BP19" s="456"/>
      <c r="BQ19" s="456"/>
      <c r="BR19" s="456"/>
      <c r="BS19" s="456"/>
      <c r="BT19" s="456"/>
      <c r="BU19" s="457"/>
      <c r="BV19" s="455">
        <v>5856521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1506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102944</v>
      </c>
      <c r="BO22" s="485"/>
      <c r="BP22" s="485"/>
      <c r="BQ22" s="485"/>
      <c r="BR22" s="485"/>
      <c r="BS22" s="485"/>
      <c r="BT22" s="485"/>
      <c r="BU22" s="486"/>
      <c r="BV22" s="484">
        <v>110296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t="s">
        <v>122</v>
      </c>
      <c r="BO23" s="456"/>
      <c r="BP23" s="456"/>
      <c r="BQ23" s="456"/>
      <c r="BR23" s="456"/>
      <c r="BS23" s="456"/>
      <c r="BT23" s="456"/>
      <c r="BU23" s="457"/>
      <c r="BV23" s="455" t="s">
        <v>122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8400</v>
      </c>
      <c r="R24" s="409"/>
      <c r="S24" s="409"/>
      <c r="T24" s="409"/>
      <c r="U24" s="409"/>
      <c r="V24" s="410"/>
      <c r="W24" s="498"/>
      <c r="X24" s="435"/>
      <c r="Y24" s="436"/>
      <c r="Z24" s="411" t="s">
        <v>162</v>
      </c>
      <c r="AA24" s="412"/>
      <c r="AB24" s="412"/>
      <c r="AC24" s="412"/>
      <c r="AD24" s="412"/>
      <c r="AE24" s="412"/>
      <c r="AF24" s="412"/>
      <c r="AG24" s="413"/>
      <c r="AH24" s="408">
        <v>99</v>
      </c>
      <c r="AI24" s="409"/>
      <c r="AJ24" s="409"/>
      <c r="AK24" s="409"/>
      <c r="AL24" s="410"/>
      <c r="AM24" s="408">
        <v>286902</v>
      </c>
      <c r="AN24" s="409"/>
      <c r="AO24" s="409"/>
      <c r="AP24" s="409"/>
      <c r="AQ24" s="409"/>
      <c r="AR24" s="410"/>
      <c r="AS24" s="408">
        <v>2898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102944</v>
      </c>
      <c r="BO24" s="456"/>
      <c r="BP24" s="456"/>
      <c r="BQ24" s="456"/>
      <c r="BR24" s="456"/>
      <c r="BS24" s="456"/>
      <c r="BT24" s="456"/>
      <c r="BU24" s="457"/>
      <c r="BV24" s="455">
        <v>110296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7050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19165</v>
      </c>
      <c r="BO25" s="485"/>
      <c r="BP25" s="485"/>
      <c r="BQ25" s="485"/>
      <c r="BR25" s="485"/>
      <c r="BS25" s="485"/>
      <c r="BT25" s="485"/>
      <c r="BU25" s="486"/>
      <c r="BV25" s="484">
        <v>42332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6550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3950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314040</v>
      </c>
      <c r="BO27" s="490"/>
      <c r="BP27" s="490"/>
      <c r="BQ27" s="490"/>
      <c r="BR27" s="490"/>
      <c r="BS27" s="490"/>
      <c r="BT27" s="490"/>
      <c r="BU27" s="491"/>
      <c r="BV27" s="489">
        <v>313786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3100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900000</v>
      </c>
      <c r="BO28" s="485"/>
      <c r="BP28" s="485"/>
      <c r="BQ28" s="485"/>
      <c r="BR28" s="485"/>
      <c r="BS28" s="485"/>
      <c r="BT28" s="485"/>
      <c r="BU28" s="486"/>
      <c r="BV28" s="484">
        <v>900000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8</v>
      </c>
      <c r="M29" s="409"/>
      <c r="N29" s="409"/>
      <c r="O29" s="409"/>
      <c r="P29" s="410"/>
      <c r="Q29" s="408">
        <v>2900</v>
      </c>
      <c r="R29" s="409"/>
      <c r="S29" s="409"/>
      <c r="T29" s="409"/>
      <c r="U29" s="409"/>
      <c r="V29" s="410"/>
      <c r="W29" s="499"/>
      <c r="X29" s="500"/>
      <c r="Y29" s="501"/>
      <c r="Z29" s="411" t="s">
        <v>177</v>
      </c>
      <c r="AA29" s="412"/>
      <c r="AB29" s="412"/>
      <c r="AC29" s="412"/>
      <c r="AD29" s="412"/>
      <c r="AE29" s="412"/>
      <c r="AF29" s="412"/>
      <c r="AG29" s="413"/>
      <c r="AH29" s="408">
        <v>99</v>
      </c>
      <c r="AI29" s="409"/>
      <c r="AJ29" s="409"/>
      <c r="AK29" s="409"/>
      <c r="AL29" s="410"/>
      <c r="AM29" s="408">
        <v>286902</v>
      </c>
      <c r="AN29" s="409"/>
      <c r="AO29" s="409"/>
      <c r="AP29" s="409"/>
      <c r="AQ29" s="409"/>
      <c r="AR29" s="410"/>
      <c r="AS29" s="408">
        <v>2898</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28473</v>
      </c>
      <c r="BO29" s="456"/>
      <c r="BP29" s="456"/>
      <c r="BQ29" s="456"/>
      <c r="BR29" s="456"/>
      <c r="BS29" s="456"/>
      <c r="BT29" s="456"/>
      <c r="BU29" s="457"/>
      <c r="BV29" s="455">
        <v>28429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6979444</v>
      </c>
      <c r="BO30" s="490"/>
      <c r="BP30" s="490"/>
      <c r="BQ30" s="490"/>
      <c r="BR30" s="490"/>
      <c r="BS30" s="490"/>
      <c r="BT30" s="490"/>
      <c r="BU30" s="491"/>
      <c r="BV30" s="489">
        <v>6352446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農業集落排水処理施設事業会計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愛知県市町村職員退職手当組合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介護保険特別会計（保険事業勘定）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海部地区水防事務組合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介護保険特別会計（サービス事業勘定）</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海部南部消防組合（一般会計）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海部南部消防組合（消防指令センター特別会計）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海部地区環境事務組合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海部南部広域事務組合（一般会計）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海部南部広域事務組合（障害者総合支援特別会計）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海部地区急病診療所組合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海部南部水道企業団</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愛知県後期高齢者医療広域連合（一般会計）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drY6Y8ViP9EgAV8b86GhpDGbiRHVYCte74YlV1qgIIQdCnJ5e1P4IGy9Ys2e0JL3co0dFiUcpKPgFI+mNIC+Sg==" saltValue="imgRjhNmifwHNjdX1Ht4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532</v>
      </c>
      <c r="D34" s="1187"/>
      <c r="E34" s="1188"/>
      <c r="F34" s="32">
        <v>8.5399999999999991</v>
      </c>
      <c r="G34" s="33">
        <v>8.49</v>
      </c>
      <c r="H34" s="33">
        <v>8.34</v>
      </c>
      <c r="I34" s="33">
        <v>7.95</v>
      </c>
      <c r="J34" s="34">
        <v>6.33</v>
      </c>
      <c r="K34" s="22"/>
      <c r="L34" s="22"/>
      <c r="M34" s="22"/>
      <c r="N34" s="22"/>
      <c r="O34" s="22"/>
      <c r="P34" s="22"/>
    </row>
    <row r="35" spans="1:16" ht="39" customHeight="1" x14ac:dyDescent="0.15">
      <c r="A35" s="22"/>
      <c r="B35" s="35"/>
      <c r="C35" s="1181" t="s">
        <v>533</v>
      </c>
      <c r="D35" s="1182"/>
      <c r="E35" s="1183"/>
      <c r="F35" s="36">
        <v>0.28000000000000003</v>
      </c>
      <c r="G35" s="37">
        <v>0.51</v>
      </c>
      <c r="H35" s="37">
        <v>0.23</v>
      </c>
      <c r="I35" s="37">
        <v>0.34</v>
      </c>
      <c r="J35" s="38">
        <v>0.38</v>
      </c>
      <c r="K35" s="22"/>
      <c r="L35" s="22"/>
      <c r="M35" s="22"/>
      <c r="N35" s="22"/>
      <c r="O35" s="22"/>
      <c r="P35" s="22"/>
    </row>
    <row r="36" spans="1:16" ht="39" customHeight="1" x14ac:dyDescent="0.15">
      <c r="A36" s="22"/>
      <c r="B36" s="35"/>
      <c r="C36" s="1181" t="s">
        <v>534</v>
      </c>
      <c r="D36" s="1182"/>
      <c r="E36" s="1183"/>
      <c r="F36" s="36" t="s">
        <v>487</v>
      </c>
      <c r="G36" s="37" t="s">
        <v>487</v>
      </c>
      <c r="H36" s="37" t="s">
        <v>487</v>
      </c>
      <c r="I36" s="37" t="s">
        <v>487</v>
      </c>
      <c r="J36" s="38">
        <v>0.21</v>
      </c>
      <c r="K36" s="22"/>
      <c r="L36" s="22"/>
      <c r="M36" s="22"/>
      <c r="N36" s="22"/>
      <c r="O36" s="22"/>
      <c r="P36" s="22"/>
    </row>
    <row r="37" spans="1:16" ht="39" customHeight="1" x14ac:dyDescent="0.15">
      <c r="A37" s="22"/>
      <c r="B37" s="35"/>
      <c r="C37" s="1181" t="s">
        <v>535</v>
      </c>
      <c r="D37" s="1182"/>
      <c r="E37" s="1183"/>
      <c r="F37" s="36">
        <v>0.19</v>
      </c>
      <c r="G37" s="37">
        <v>0.35</v>
      </c>
      <c r="H37" s="37">
        <v>0.25</v>
      </c>
      <c r="I37" s="37">
        <v>0.11</v>
      </c>
      <c r="J37" s="38">
        <v>0.15</v>
      </c>
      <c r="K37" s="22"/>
      <c r="L37" s="22"/>
      <c r="M37" s="22"/>
      <c r="N37" s="22"/>
      <c r="O37" s="22"/>
      <c r="P37" s="22"/>
    </row>
    <row r="38" spans="1:16" ht="39" customHeight="1" x14ac:dyDescent="0.15">
      <c r="A38" s="22"/>
      <c r="B38" s="35"/>
      <c r="C38" s="1181" t="s">
        <v>536</v>
      </c>
      <c r="D38" s="1182"/>
      <c r="E38" s="1183"/>
      <c r="F38" s="36">
        <v>0</v>
      </c>
      <c r="G38" s="37">
        <v>0</v>
      </c>
      <c r="H38" s="37">
        <v>0</v>
      </c>
      <c r="I38" s="37">
        <v>0</v>
      </c>
      <c r="J38" s="38">
        <v>0</v>
      </c>
      <c r="K38" s="22"/>
      <c r="L38" s="22"/>
      <c r="M38" s="22"/>
      <c r="N38" s="22"/>
      <c r="O38" s="22"/>
      <c r="P38" s="22"/>
    </row>
    <row r="39" spans="1:16" ht="39" customHeight="1" x14ac:dyDescent="0.15">
      <c r="A39" s="22"/>
      <c r="B39" s="35"/>
      <c r="C39" s="1181" t="s">
        <v>537</v>
      </c>
      <c r="D39" s="1182"/>
      <c r="E39" s="1183"/>
      <c r="F39" s="36">
        <v>0</v>
      </c>
      <c r="G39" s="37">
        <v>0</v>
      </c>
      <c r="H39" s="37">
        <v>0</v>
      </c>
      <c r="I39" s="37">
        <v>0</v>
      </c>
      <c r="J39" s="38">
        <v>0</v>
      </c>
      <c r="K39" s="22"/>
      <c r="L39" s="22"/>
      <c r="M39" s="22"/>
      <c r="N39" s="22"/>
      <c r="O39" s="22"/>
      <c r="P39" s="22"/>
    </row>
    <row r="40" spans="1:16" ht="39" customHeight="1" x14ac:dyDescent="0.15">
      <c r="A40" s="22"/>
      <c r="B40" s="35"/>
      <c r="C40" s="1181" t="s">
        <v>538</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540</v>
      </c>
      <c r="D43" s="1185"/>
      <c r="E43" s="1186"/>
      <c r="F43" s="41">
        <v>3</v>
      </c>
      <c r="G43" s="42">
        <v>2.89</v>
      </c>
      <c r="H43" s="42">
        <v>0.06</v>
      </c>
      <c r="I43" s="42">
        <v>0.19</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N9y8MTL4ktyQW9tLkUU4ubAjmK+BgEUurxyOu1BnT7htzTeKRylsY2yaJHLbve3pXvam0bhe5veQ3BY5pJA==" saltValue="uloJoW274rawk+RYxbCW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13</v>
      </c>
      <c r="L45" s="60">
        <v>13</v>
      </c>
      <c r="M45" s="60">
        <v>20</v>
      </c>
      <c r="N45" s="60">
        <v>7</v>
      </c>
      <c r="O45" s="61">
        <v>7</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26</v>
      </c>
      <c r="L48" s="64">
        <v>25</v>
      </c>
      <c r="M48" s="64">
        <v>27</v>
      </c>
      <c r="N48" s="64">
        <v>25</v>
      </c>
      <c r="O48" s="65">
        <v>24</v>
      </c>
      <c r="P48" s="48"/>
      <c r="Q48" s="48"/>
      <c r="R48" s="48"/>
      <c r="S48" s="48"/>
      <c r="T48" s="48"/>
      <c r="U48" s="48"/>
    </row>
    <row r="49" spans="1:21" ht="30.75" customHeight="1" x14ac:dyDescent="0.15">
      <c r="A49" s="48"/>
      <c r="B49" s="1214"/>
      <c r="C49" s="1215"/>
      <c r="D49" s="62"/>
      <c r="E49" s="1191" t="s">
        <v>14</v>
      </c>
      <c r="F49" s="1191"/>
      <c r="G49" s="1191"/>
      <c r="H49" s="1191"/>
      <c r="I49" s="1191"/>
      <c r="J49" s="1192"/>
      <c r="K49" s="63">
        <v>2</v>
      </c>
      <c r="L49" s="64">
        <v>3</v>
      </c>
      <c r="M49" s="64">
        <v>4</v>
      </c>
      <c r="N49" s="64">
        <v>7</v>
      </c>
      <c r="O49" s="65">
        <v>7</v>
      </c>
      <c r="P49" s="48"/>
      <c r="Q49" s="48"/>
      <c r="R49" s="48"/>
      <c r="S49" s="48"/>
      <c r="T49" s="48"/>
      <c r="U49" s="48"/>
    </row>
    <row r="50" spans="1:21" ht="30.75" customHeight="1" x14ac:dyDescent="0.15">
      <c r="A50" s="48"/>
      <c r="B50" s="1214"/>
      <c r="C50" s="1215"/>
      <c r="D50" s="62"/>
      <c r="E50" s="1191" t="s">
        <v>15</v>
      </c>
      <c r="F50" s="1191"/>
      <c r="G50" s="1191"/>
      <c r="H50" s="1191"/>
      <c r="I50" s="1191"/>
      <c r="J50" s="1192"/>
      <c r="K50" s="63">
        <v>21</v>
      </c>
      <c r="L50" s="64">
        <v>21</v>
      </c>
      <c r="M50" s="64">
        <v>21</v>
      </c>
      <c r="N50" s="64">
        <v>21</v>
      </c>
      <c r="O50" s="65">
        <v>15</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487</v>
      </c>
      <c r="L51" s="64" t="s">
        <v>487</v>
      </c>
      <c r="M51" s="64" t="s">
        <v>487</v>
      </c>
      <c r="N51" s="64" t="s">
        <v>487</v>
      </c>
      <c r="O51" s="65" t="s">
        <v>487</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115</v>
      </c>
      <c r="L52" s="64">
        <v>110</v>
      </c>
      <c r="M52" s="64">
        <v>103</v>
      </c>
      <c r="N52" s="64">
        <v>95</v>
      </c>
      <c r="O52" s="65">
        <v>83</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-53</v>
      </c>
      <c r="L53" s="69">
        <v>-48</v>
      </c>
      <c r="M53" s="69">
        <v>-31</v>
      </c>
      <c r="N53" s="69">
        <v>-35</v>
      </c>
      <c r="O53" s="70">
        <v>-30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H9md006OggXTGYy+u6kMALY5lRbB38VbZcPlh10eW/1p0odmOHFLsXYTwH7JDvo1AlAHa2Yn+fMLuYzb+n5QQ==" saltValue="vQgEizVdp8/2WUSfjpUQ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150</v>
      </c>
      <c r="J41" s="356">
        <v>137</v>
      </c>
      <c r="K41" s="356">
        <v>118</v>
      </c>
      <c r="L41" s="356">
        <v>110</v>
      </c>
      <c r="M41" s="357">
        <v>103</v>
      </c>
    </row>
    <row r="42" spans="2:13" ht="27.75" customHeight="1" x14ac:dyDescent="0.15">
      <c r="B42" s="1222"/>
      <c r="C42" s="1223"/>
      <c r="D42" s="106"/>
      <c r="E42" s="1226" t="s">
        <v>32</v>
      </c>
      <c r="F42" s="1226"/>
      <c r="G42" s="1226"/>
      <c r="H42" s="1227"/>
      <c r="I42" s="358">
        <v>68</v>
      </c>
      <c r="J42" s="359">
        <v>53</v>
      </c>
      <c r="K42" s="359">
        <v>38</v>
      </c>
      <c r="L42" s="359">
        <v>23</v>
      </c>
      <c r="M42" s="360">
        <v>8</v>
      </c>
    </row>
    <row r="43" spans="2:13" ht="27.75" customHeight="1" x14ac:dyDescent="0.15">
      <c r="B43" s="1222"/>
      <c r="C43" s="1223"/>
      <c r="D43" s="106"/>
      <c r="E43" s="1226" t="s">
        <v>33</v>
      </c>
      <c r="F43" s="1226"/>
      <c r="G43" s="1226"/>
      <c r="H43" s="1227"/>
      <c r="I43" s="358">
        <v>129</v>
      </c>
      <c r="J43" s="359">
        <v>99</v>
      </c>
      <c r="K43" s="359">
        <v>67</v>
      </c>
      <c r="L43" s="359">
        <v>30</v>
      </c>
      <c r="M43" s="360">
        <v>14</v>
      </c>
    </row>
    <row r="44" spans="2:13" ht="27.75" customHeight="1" x14ac:dyDescent="0.15">
      <c r="B44" s="1222"/>
      <c r="C44" s="1223"/>
      <c r="D44" s="106"/>
      <c r="E44" s="1226" t="s">
        <v>34</v>
      </c>
      <c r="F44" s="1226"/>
      <c r="G44" s="1226"/>
      <c r="H44" s="1227"/>
      <c r="I44" s="358">
        <v>456</v>
      </c>
      <c r="J44" s="359">
        <v>64</v>
      </c>
      <c r="K44" s="359">
        <v>77</v>
      </c>
      <c r="L44" s="359">
        <v>65</v>
      </c>
      <c r="M44" s="360">
        <v>289</v>
      </c>
    </row>
    <row r="45" spans="2:13" ht="27.75" customHeight="1" x14ac:dyDescent="0.15">
      <c r="B45" s="1222"/>
      <c r="C45" s="1223"/>
      <c r="D45" s="106"/>
      <c r="E45" s="1226" t="s">
        <v>35</v>
      </c>
      <c r="F45" s="1226"/>
      <c r="G45" s="1226"/>
      <c r="H45" s="1227"/>
      <c r="I45" s="358">
        <v>128</v>
      </c>
      <c r="J45" s="359">
        <v>382</v>
      </c>
      <c r="K45" s="359">
        <v>143</v>
      </c>
      <c r="L45" s="359">
        <v>288</v>
      </c>
      <c r="M45" s="360">
        <v>257</v>
      </c>
    </row>
    <row r="46" spans="2:13" ht="27.75" customHeight="1" x14ac:dyDescent="0.15">
      <c r="B46" s="1222"/>
      <c r="C46" s="1223"/>
      <c r="D46" s="107"/>
      <c r="E46" s="1226" t="s">
        <v>36</v>
      </c>
      <c r="F46" s="1226"/>
      <c r="G46" s="1226"/>
      <c r="H46" s="1227"/>
      <c r="I46" s="358" t="s">
        <v>487</v>
      </c>
      <c r="J46" s="359" t="s">
        <v>487</v>
      </c>
      <c r="K46" s="359" t="s">
        <v>487</v>
      </c>
      <c r="L46" s="359" t="s">
        <v>487</v>
      </c>
      <c r="M46" s="360" t="s">
        <v>487</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7644</v>
      </c>
      <c r="J50" s="359">
        <v>8271</v>
      </c>
      <c r="K50" s="359">
        <v>7876</v>
      </c>
      <c r="L50" s="359">
        <v>7628</v>
      </c>
      <c r="M50" s="360">
        <v>8219</v>
      </c>
    </row>
    <row r="51" spans="2:13" ht="27.75" customHeight="1" x14ac:dyDescent="0.15">
      <c r="B51" s="1222"/>
      <c r="C51" s="1223"/>
      <c r="D51" s="106"/>
      <c r="E51" s="1226" t="s">
        <v>42</v>
      </c>
      <c r="F51" s="1226"/>
      <c r="G51" s="1226"/>
      <c r="H51" s="1227"/>
      <c r="I51" s="358" t="s">
        <v>487</v>
      </c>
      <c r="J51" s="359" t="s">
        <v>487</v>
      </c>
      <c r="K51" s="359" t="s">
        <v>487</v>
      </c>
      <c r="L51" s="359" t="s">
        <v>487</v>
      </c>
      <c r="M51" s="360" t="s">
        <v>487</v>
      </c>
    </row>
    <row r="52" spans="2:13" ht="27.75" customHeight="1" x14ac:dyDescent="0.15">
      <c r="B52" s="1224"/>
      <c r="C52" s="1225"/>
      <c r="D52" s="106"/>
      <c r="E52" s="1226" t="s">
        <v>43</v>
      </c>
      <c r="F52" s="1226"/>
      <c r="G52" s="1226"/>
      <c r="H52" s="1227"/>
      <c r="I52" s="358">
        <v>669</v>
      </c>
      <c r="J52" s="359">
        <v>574</v>
      </c>
      <c r="K52" s="359">
        <v>483</v>
      </c>
      <c r="L52" s="359">
        <v>391</v>
      </c>
      <c r="M52" s="360">
        <v>453</v>
      </c>
    </row>
    <row r="53" spans="2:13" ht="27.75" customHeight="1" thickBot="1" x14ac:dyDescent="0.2">
      <c r="B53" s="1228" t="s">
        <v>19</v>
      </c>
      <c r="C53" s="1229"/>
      <c r="D53" s="110"/>
      <c r="E53" s="1230" t="s">
        <v>44</v>
      </c>
      <c r="F53" s="1230"/>
      <c r="G53" s="1230"/>
      <c r="H53" s="1231"/>
      <c r="I53" s="361">
        <v>-7383</v>
      </c>
      <c r="J53" s="362">
        <v>-8110</v>
      </c>
      <c r="K53" s="362">
        <v>-7916</v>
      </c>
      <c r="L53" s="362">
        <v>-7503</v>
      </c>
      <c r="M53" s="363">
        <v>-8002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wpEhIC+q4xyQGQ91I3t7jseteuQi7Kn0iXNfpM7Ymc9i+lVz7SRZ0ZEqiFSnm3nIl4LDbQuZrvwrgV9rXATOA==" saltValue="30rtSpGVV+iLRt6+EX22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900</v>
      </c>
      <c r="G55" s="122">
        <v>900</v>
      </c>
      <c r="H55" s="123">
        <v>900</v>
      </c>
    </row>
    <row r="56" spans="2:8" ht="52.5" customHeight="1" x14ac:dyDescent="0.15">
      <c r="B56" s="124"/>
      <c r="C56" s="1249" t="s">
        <v>47</v>
      </c>
      <c r="D56" s="1249"/>
      <c r="E56" s="1250"/>
      <c r="F56" s="125">
        <v>28</v>
      </c>
      <c r="G56" s="125">
        <v>28</v>
      </c>
      <c r="H56" s="126">
        <v>28</v>
      </c>
    </row>
    <row r="57" spans="2:8" ht="53.25" customHeight="1" x14ac:dyDescent="0.15">
      <c r="B57" s="124"/>
      <c r="C57" s="1251" t="s">
        <v>48</v>
      </c>
      <c r="D57" s="1251"/>
      <c r="E57" s="1252"/>
      <c r="F57" s="127">
        <v>6578</v>
      </c>
      <c r="G57" s="127">
        <v>6352</v>
      </c>
      <c r="H57" s="128">
        <v>6979</v>
      </c>
    </row>
    <row r="58" spans="2:8" ht="45.75" customHeight="1" x14ac:dyDescent="0.15">
      <c r="B58" s="129"/>
      <c r="C58" s="1239" t="s">
        <v>560</v>
      </c>
      <c r="D58" s="1240"/>
      <c r="E58" s="1241"/>
      <c r="F58" s="130">
        <v>5928</v>
      </c>
      <c r="G58" s="130">
        <v>5703</v>
      </c>
      <c r="H58" s="131">
        <v>6330</v>
      </c>
    </row>
    <row r="59" spans="2:8" ht="45.75" customHeight="1" x14ac:dyDescent="0.15">
      <c r="B59" s="129"/>
      <c r="C59" s="1239" t="s">
        <v>561</v>
      </c>
      <c r="D59" s="1240"/>
      <c r="E59" s="1241"/>
      <c r="F59" s="130">
        <v>510</v>
      </c>
      <c r="G59" s="130">
        <v>510</v>
      </c>
      <c r="H59" s="131">
        <v>510</v>
      </c>
    </row>
    <row r="60" spans="2:8" ht="45.75" customHeight="1" x14ac:dyDescent="0.15">
      <c r="B60" s="129"/>
      <c r="C60" s="1239" t="s">
        <v>562</v>
      </c>
      <c r="D60" s="1240"/>
      <c r="E60" s="1241"/>
      <c r="F60" s="130">
        <v>139</v>
      </c>
      <c r="G60" s="130">
        <v>139</v>
      </c>
      <c r="H60" s="131">
        <v>139</v>
      </c>
    </row>
    <row r="61" spans="2:8" ht="45.75" customHeight="1" x14ac:dyDescent="0.15">
      <c r="B61" s="129"/>
      <c r="C61" s="1239"/>
      <c r="D61" s="1240"/>
      <c r="E61" s="1241"/>
      <c r="F61" s="130"/>
      <c r="G61" s="130"/>
      <c r="H61" s="131"/>
    </row>
    <row r="62" spans="2:8" ht="45.75" customHeight="1" thickBot="1" x14ac:dyDescent="0.2">
      <c r="B62" s="132"/>
      <c r="C62" s="1242"/>
      <c r="D62" s="1243"/>
      <c r="E62" s="1244"/>
      <c r="F62" s="133"/>
      <c r="G62" s="133"/>
      <c r="H62" s="134"/>
    </row>
    <row r="63" spans="2:8" ht="52.5" customHeight="1" thickBot="1" x14ac:dyDescent="0.2">
      <c r="B63" s="135"/>
      <c r="C63" s="1245" t="s">
        <v>49</v>
      </c>
      <c r="D63" s="1245"/>
      <c r="E63" s="1246"/>
      <c r="F63" s="136">
        <v>7506</v>
      </c>
      <c r="G63" s="136">
        <v>7281</v>
      </c>
      <c r="H63" s="137">
        <v>7908</v>
      </c>
    </row>
    <row r="64" spans="2:8" x14ac:dyDescent="0.15"/>
  </sheetData>
  <sheetProtection algorithmName="SHA-512" hashValue="wNh+YvqlL/3pJRfU5EbxiO4R7a00jvRnQiOdFWUCRIw69ZcDGcK/x3fE2RVpx0XOsVGUFjl/i4OlKJpPhAR8yA==" saltValue="WXQREgHip23Eum/2uMNW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3CA30-B35A-41A3-BCBC-B1953EA54E4A}">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572</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566</v>
      </c>
      <c r="AO51" s="1269"/>
      <c r="AP51" s="1269"/>
      <c r="AQ51" s="1269"/>
      <c r="AR51" s="1269"/>
      <c r="AS51" s="1269"/>
      <c r="AT51" s="1269"/>
      <c r="AU51" s="1269"/>
      <c r="AV51" s="1269"/>
      <c r="AW51" s="1269"/>
      <c r="AX51" s="1269"/>
      <c r="AY51" s="1269"/>
      <c r="AZ51" s="1269"/>
      <c r="BA51" s="1269"/>
      <c r="BB51" s="1269" t="s">
        <v>567</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568</v>
      </c>
      <c r="BC53" s="1269"/>
      <c r="BD53" s="1269"/>
      <c r="BE53" s="1269"/>
      <c r="BF53" s="1269"/>
      <c r="BG53" s="1269"/>
      <c r="BH53" s="1269"/>
      <c r="BI53" s="1269"/>
      <c r="BJ53" s="1269"/>
      <c r="BK53" s="1269"/>
      <c r="BL53" s="1269"/>
      <c r="BM53" s="1269"/>
      <c r="BN53" s="1269"/>
      <c r="BO53" s="1269"/>
      <c r="BP53" s="1267">
        <v>53.6</v>
      </c>
      <c r="BQ53" s="1267"/>
      <c r="BR53" s="1267"/>
      <c r="BS53" s="1267"/>
      <c r="BT53" s="1267"/>
      <c r="BU53" s="1267"/>
      <c r="BV53" s="1267"/>
      <c r="BW53" s="1267"/>
      <c r="BX53" s="1267">
        <v>54.6</v>
      </c>
      <c r="BY53" s="1267"/>
      <c r="BZ53" s="1267"/>
      <c r="CA53" s="1267"/>
      <c r="CB53" s="1267"/>
      <c r="CC53" s="1267"/>
      <c r="CD53" s="1267"/>
      <c r="CE53" s="1267"/>
      <c r="CF53" s="1267">
        <v>55.1</v>
      </c>
      <c r="CG53" s="1267"/>
      <c r="CH53" s="1267"/>
      <c r="CI53" s="1267"/>
      <c r="CJ53" s="1267"/>
      <c r="CK53" s="1267"/>
      <c r="CL53" s="1267"/>
      <c r="CM53" s="1267"/>
      <c r="CN53" s="1267">
        <v>54.5</v>
      </c>
      <c r="CO53" s="1267"/>
      <c r="CP53" s="1267"/>
      <c r="CQ53" s="1267"/>
      <c r="CR53" s="1267"/>
      <c r="CS53" s="1267"/>
      <c r="CT53" s="1267"/>
      <c r="CU53" s="1267"/>
      <c r="CV53" s="1267">
        <v>56.6</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569</v>
      </c>
      <c r="AO55" s="1266"/>
      <c r="AP55" s="1266"/>
      <c r="AQ55" s="1266"/>
      <c r="AR55" s="1266"/>
      <c r="AS55" s="1266"/>
      <c r="AT55" s="1266"/>
      <c r="AU55" s="1266"/>
      <c r="AV55" s="1266"/>
      <c r="AW55" s="1266"/>
      <c r="AX55" s="1266"/>
      <c r="AY55" s="1266"/>
      <c r="AZ55" s="1266"/>
      <c r="BA55" s="1266"/>
      <c r="BB55" s="1269" t="s">
        <v>567</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568</v>
      </c>
      <c r="BC57" s="1269"/>
      <c r="BD57" s="1269"/>
      <c r="BE57" s="1269"/>
      <c r="BF57" s="1269"/>
      <c r="BG57" s="1269"/>
      <c r="BH57" s="1269"/>
      <c r="BI57" s="1269"/>
      <c r="BJ57" s="1269"/>
      <c r="BK57" s="1269"/>
      <c r="BL57" s="1269"/>
      <c r="BM57" s="1269"/>
      <c r="BN57" s="1269"/>
      <c r="BO57" s="1269"/>
      <c r="BP57" s="1267">
        <v>63.1</v>
      </c>
      <c r="BQ57" s="1267"/>
      <c r="BR57" s="1267"/>
      <c r="BS57" s="1267"/>
      <c r="BT57" s="1267"/>
      <c r="BU57" s="1267"/>
      <c r="BV57" s="1267"/>
      <c r="BW57" s="1267"/>
      <c r="BX57" s="1267">
        <v>62.2</v>
      </c>
      <c r="BY57" s="1267"/>
      <c r="BZ57" s="1267"/>
      <c r="CA57" s="1267"/>
      <c r="CB57" s="1267"/>
      <c r="CC57" s="1267"/>
      <c r="CD57" s="1267"/>
      <c r="CE57" s="1267"/>
      <c r="CF57" s="1267">
        <v>62.9</v>
      </c>
      <c r="CG57" s="1267"/>
      <c r="CH57" s="1267"/>
      <c r="CI57" s="1267"/>
      <c r="CJ57" s="1267"/>
      <c r="CK57" s="1267"/>
      <c r="CL57" s="1267"/>
      <c r="CM57" s="1267"/>
      <c r="CN57" s="1267">
        <v>62.9</v>
      </c>
      <c r="CO57" s="1267"/>
      <c r="CP57" s="1267"/>
      <c r="CQ57" s="1267"/>
      <c r="CR57" s="1267"/>
      <c r="CS57" s="1267"/>
      <c r="CT57" s="1267"/>
      <c r="CU57" s="1267"/>
      <c r="CV57" s="1267">
        <v>64.3</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570</v>
      </c>
    </row>
    <row r="64" spans="1:109" x14ac:dyDescent="0.15">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573</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566</v>
      </c>
      <c r="AO73" s="1269"/>
      <c r="AP73" s="1269"/>
      <c r="AQ73" s="1269"/>
      <c r="AR73" s="1269"/>
      <c r="AS73" s="1269"/>
      <c r="AT73" s="1269"/>
      <c r="AU73" s="1269"/>
      <c r="AV73" s="1269"/>
      <c r="AW73" s="1269"/>
      <c r="AX73" s="1269"/>
      <c r="AY73" s="1269"/>
      <c r="AZ73" s="1269"/>
      <c r="BA73" s="1269"/>
      <c r="BB73" s="1269" t="s">
        <v>567</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571</v>
      </c>
      <c r="BC75" s="1269"/>
      <c r="BD75" s="1269"/>
      <c r="BE75" s="1269"/>
      <c r="BF75" s="1269"/>
      <c r="BG75" s="1269"/>
      <c r="BH75" s="1269"/>
      <c r="BI75" s="1269"/>
      <c r="BJ75" s="1269"/>
      <c r="BK75" s="1269"/>
      <c r="BL75" s="1269"/>
      <c r="BM75" s="1269"/>
      <c r="BN75" s="1269"/>
      <c r="BO75" s="1269"/>
      <c r="BP75" s="1267">
        <v>-1.3</v>
      </c>
      <c r="BQ75" s="1267"/>
      <c r="BR75" s="1267"/>
      <c r="BS75" s="1267"/>
      <c r="BT75" s="1267"/>
      <c r="BU75" s="1267"/>
      <c r="BV75" s="1267"/>
      <c r="BW75" s="1267"/>
      <c r="BX75" s="1267">
        <v>-1.2</v>
      </c>
      <c r="BY75" s="1267"/>
      <c r="BZ75" s="1267"/>
      <c r="CA75" s="1267"/>
      <c r="CB75" s="1267"/>
      <c r="CC75" s="1267"/>
      <c r="CD75" s="1267"/>
      <c r="CE75" s="1267"/>
      <c r="CF75" s="1267">
        <v>-0.9</v>
      </c>
      <c r="CG75" s="1267"/>
      <c r="CH75" s="1267"/>
      <c r="CI75" s="1267"/>
      <c r="CJ75" s="1267"/>
      <c r="CK75" s="1267"/>
      <c r="CL75" s="1267"/>
      <c r="CM75" s="1267"/>
      <c r="CN75" s="1267">
        <v>-0.8</v>
      </c>
      <c r="CO75" s="1267"/>
      <c r="CP75" s="1267"/>
      <c r="CQ75" s="1267"/>
      <c r="CR75" s="1267"/>
      <c r="CS75" s="1267"/>
      <c r="CT75" s="1267"/>
      <c r="CU75" s="1267"/>
      <c r="CV75" s="1267">
        <v>-0.6</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569</v>
      </c>
      <c r="AO77" s="1266"/>
      <c r="AP77" s="1266"/>
      <c r="AQ77" s="1266"/>
      <c r="AR77" s="1266"/>
      <c r="AS77" s="1266"/>
      <c r="AT77" s="1266"/>
      <c r="AU77" s="1266"/>
      <c r="AV77" s="1266"/>
      <c r="AW77" s="1266"/>
      <c r="AX77" s="1266"/>
      <c r="AY77" s="1266"/>
      <c r="AZ77" s="1266"/>
      <c r="BA77" s="1266"/>
      <c r="BB77" s="1269" t="s">
        <v>567</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571</v>
      </c>
      <c r="BC79" s="1269"/>
      <c r="BD79" s="1269"/>
      <c r="BE79" s="1269"/>
      <c r="BF79" s="1269"/>
      <c r="BG79" s="1269"/>
      <c r="BH79" s="1269"/>
      <c r="BI79" s="1269"/>
      <c r="BJ79" s="1269"/>
      <c r="BK79" s="1269"/>
      <c r="BL79" s="1269"/>
      <c r="BM79" s="1269"/>
      <c r="BN79" s="1269"/>
      <c r="BO79" s="1269"/>
      <c r="BP79" s="1267">
        <v>5.8</v>
      </c>
      <c r="BQ79" s="1267"/>
      <c r="BR79" s="1267"/>
      <c r="BS79" s="1267"/>
      <c r="BT79" s="1267"/>
      <c r="BU79" s="1267"/>
      <c r="BV79" s="1267"/>
      <c r="BW79" s="1267"/>
      <c r="BX79" s="1267">
        <v>5.8</v>
      </c>
      <c r="BY79" s="1267"/>
      <c r="BZ79" s="1267"/>
      <c r="CA79" s="1267"/>
      <c r="CB79" s="1267"/>
      <c r="CC79" s="1267"/>
      <c r="CD79" s="1267"/>
      <c r="CE79" s="1267"/>
      <c r="CF79" s="1267">
        <v>6.1</v>
      </c>
      <c r="CG79" s="1267"/>
      <c r="CH79" s="1267"/>
      <c r="CI79" s="1267"/>
      <c r="CJ79" s="1267"/>
      <c r="CK79" s="1267"/>
      <c r="CL79" s="1267"/>
      <c r="CM79" s="1267"/>
      <c r="CN79" s="1267">
        <v>6.4</v>
      </c>
      <c r="CO79" s="1267"/>
      <c r="CP79" s="1267"/>
      <c r="CQ79" s="1267"/>
      <c r="CR79" s="1267"/>
      <c r="CS79" s="1267"/>
      <c r="CT79" s="1267"/>
      <c r="CU79" s="1267"/>
      <c r="CV79" s="1267">
        <v>6.7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gzIdGBdNybo2WjYM90I4RKx0A1kSvSXo1Bz/yQoMWtyaZzCaEtErXMui2U/DqWzBWPoW1tY7HV7ArTdYJj313A==" saltValue="5mPhrCpcVXyvIMNe9ygH1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C2633-BA98-472D-963E-6A0059F3089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c+ARFZkYSWyhXS3Aleh4bxHet2xI0RtsiMcT+FJxK0GH6lOvDP7B1KZ3oSC9SLfb89BoV4bNmePtqqukfJCh9A==" saltValue="OrIJvTqktfEUkxpYx7RqA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B124E-12CC-4FD7-855F-114BBBF28E79}">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0i4TKDPDzwaNwKvXVBhIshlqi+8FQf1CfjT+dhxNTMjLxgj8RKRX07WgF+TtrRZvxWS/3ZTYyOqLw8VscF3vCA==" saltValue="QDRn2xYluAlXyExlv/Q6X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286533</v>
      </c>
      <c r="E3" s="156"/>
      <c r="F3" s="157">
        <v>264232</v>
      </c>
      <c r="G3" s="158"/>
      <c r="H3" s="159"/>
    </row>
    <row r="4" spans="1:8" x14ac:dyDescent="0.15">
      <c r="A4" s="160"/>
      <c r="B4" s="161"/>
      <c r="C4" s="162"/>
      <c r="D4" s="163">
        <v>254285</v>
      </c>
      <c r="E4" s="164"/>
      <c r="F4" s="165">
        <v>133959</v>
      </c>
      <c r="G4" s="166"/>
      <c r="H4" s="167"/>
    </row>
    <row r="5" spans="1:8" x14ac:dyDescent="0.15">
      <c r="A5" s="148" t="s">
        <v>519</v>
      </c>
      <c r="B5" s="153"/>
      <c r="C5" s="154"/>
      <c r="D5" s="155">
        <v>265102</v>
      </c>
      <c r="E5" s="156"/>
      <c r="F5" s="157">
        <v>263613</v>
      </c>
      <c r="G5" s="158"/>
      <c r="H5" s="159"/>
    </row>
    <row r="6" spans="1:8" x14ac:dyDescent="0.15">
      <c r="A6" s="160"/>
      <c r="B6" s="161"/>
      <c r="C6" s="162"/>
      <c r="D6" s="163">
        <v>214482</v>
      </c>
      <c r="E6" s="164"/>
      <c r="F6" s="165">
        <v>128823</v>
      </c>
      <c r="G6" s="166"/>
      <c r="H6" s="167"/>
    </row>
    <row r="7" spans="1:8" x14ac:dyDescent="0.15">
      <c r="A7" s="148" t="s">
        <v>520</v>
      </c>
      <c r="B7" s="153"/>
      <c r="C7" s="154"/>
      <c r="D7" s="155">
        <v>297023</v>
      </c>
      <c r="E7" s="156"/>
      <c r="F7" s="157">
        <v>330026</v>
      </c>
      <c r="G7" s="158"/>
      <c r="H7" s="159"/>
    </row>
    <row r="8" spans="1:8" x14ac:dyDescent="0.15">
      <c r="A8" s="160"/>
      <c r="B8" s="161"/>
      <c r="C8" s="162"/>
      <c r="D8" s="163">
        <v>223952</v>
      </c>
      <c r="E8" s="164"/>
      <c r="F8" s="165">
        <v>141075</v>
      </c>
      <c r="G8" s="166"/>
      <c r="H8" s="167"/>
    </row>
    <row r="9" spans="1:8" x14ac:dyDescent="0.15">
      <c r="A9" s="148" t="s">
        <v>521</v>
      </c>
      <c r="B9" s="153"/>
      <c r="C9" s="154"/>
      <c r="D9" s="155">
        <v>437257</v>
      </c>
      <c r="E9" s="156"/>
      <c r="F9" s="157">
        <v>278179</v>
      </c>
      <c r="G9" s="158"/>
      <c r="H9" s="159"/>
    </row>
    <row r="10" spans="1:8" x14ac:dyDescent="0.15">
      <c r="A10" s="160"/>
      <c r="B10" s="161"/>
      <c r="C10" s="162"/>
      <c r="D10" s="163">
        <v>339256</v>
      </c>
      <c r="E10" s="164"/>
      <c r="F10" s="165">
        <v>122182</v>
      </c>
      <c r="G10" s="166"/>
      <c r="H10" s="167"/>
    </row>
    <row r="11" spans="1:8" x14ac:dyDescent="0.15">
      <c r="A11" s="148" t="s">
        <v>522</v>
      </c>
      <c r="B11" s="153"/>
      <c r="C11" s="154"/>
      <c r="D11" s="155">
        <v>98485</v>
      </c>
      <c r="E11" s="156"/>
      <c r="F11" s="157">
        <v>283153</v>
      </c>
      <c r="G11" s="158"/>
      <c r="H11" s="159"/>
    </row>
    <row r="12" spans="1:8" x14ac:dyDescent="0.15">
      <c r="A12" s="160"/>
      <c r="B12" s="161"/>
      <c r="C12" s="168"/>
      <c r="D12" s="163">
        <v>83495</v>
      </c>
      <c r="E12" s="164"/>
      <c r="F12" s="165">
        <v>127593</v>
      </c>
      <c r="G12" s="166"/>
      <c r="H12" s="167"/>
    </row>
    <row r="13" spans="1:8" x14ac:dyDescent="0.15">
      <c r="A13" s="148"/>
      <c r="B13" s="153"/>
      <c r="C13" s="169"/>
      <c r="D13" s="170">
        <v>276880</v>
      </c>
      <c r="E13" s="171"/>
      <c r="F13" s="172">
        <v>283841</v>
      </c>
      <c r="G13" s="173"/>
      <c r="H13" s="159"/>
    </row>
    <row r="14" spans="1:8" x14ac:dyDescent="0.15">
      <c r="A14" s="160"/>
      <c r="B14" s="161"/>
      <c r="C14" s="162"/>
      <c r="D14" s="163">
        <v>223094</v>
      </c>
      <c r="E14" s="164"/>
      <c r="F14" s="165">
        <v>130726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8.5399999999999991</v>
      </c>
      <c r="C19" s="174">
        <f>ROUND(VALUE(SUBSTITUTE(実質収支比率等に係る経年分析!G$48,"▲","-")),2)</f>
        <v>8.49</v>
      </c>
      <c r="D19" s="174">
        <f>ROUND(VALUE(SUBSTITUTE(実質収支比率等に係る経年分析!H$48,"▲","-")),2)</f>
        <v>8.34</v>
      </c>
      <c r="E19" s="174">
        <f>ROUND(VALUE(SUBSTITUTE(実質収支比率等に係る経年分析!I$48,"▲","-")),2)</f>
        <v>7.95</v>
      </c>
      <c r="F19" s="174">
        <f>ROUND(VALUE(SUBSTITUTE(実質収支比率等に係る経年分析!J$48,"▲","-")),2)</f>
        <v>6.33</v>
      </c>
    </row>
    <row r="20" spans="1:11" x14ac:dyDescent="0.15">
      <c r="A20" s="174" t="s">
        <v>53</v>
      </c>
      <c r="B20" s="174">
        <f>ROUND(VALUE(SUBSTITUTE(実質収支比率等に係る経年分析!F$47,"▲","-")),2)</f>
        <v>20</v>
      </c>
      <c r="C20" s="174">
        <f>ROUND(VALUE(SUBSTITUTE(実質収支比率等に係る経年分析!G$47,"▲","-")),2)</f>
        <v>19.559999999999999</v>
      </c>
      <c r="D20" s="174">
        <f>ROUND(VALUE(SUBSTITUTE(実質収支比率等に係る経年分析!H$47,"▲","-")),2)</f>
        <v>20.3</v>
      </c>
      <c r="E20" s="174">
        <f>ROUND(VALUE(SUBSTITUTE(実質収支比率等に係る経年分析!I$47,"▲","-")),2)</f>
        <v>18.86</v>
      </c>
      <c r="F20" s="174">
        <f>ROUND(VALUE(SUBSTITUTE(実質収支比率等に係る経年分析!J$47,"▲","-")),2)</f>
        <v>19.53</v>
      </c>
    </row>
    <row r="21" spans="1:11" x14ac:dyDescent="0.15">
      <c r="A21" s="174" t="s">
        <v>54</v>
      </c>
      <c r="B21" s="174">
        <f>IF(ISNUMBER(VALUE(SUBSTITUTE(実質収支比率等に係る経年分析!F$49,"▲","-"))),ROUND(VALUE(SUBSTITUTE(実質収支比率等に係る経年分析!F$49,"▲","-")),2),NA())</f>
        <v>1.9</v>
      </c>
      <c r="C21" s="174">
        <f>IF(ISNUMBER(VALUE(SUBSTITUTE(実質収支比率等に係る経年分析!G$49,"▲","-"))),ROUND(VALUE(SUBSTITUTE(実質収支比率等に係る経年分析!G$49,"▲","-")),2),NA())</f>
        <v>0.14000000000000001</v>
      </c>
      <c r="D21" s="174">
        <f>IF(ISNUMBER(VALUE(SUBSTITUTE(実質収支比率等に係る経年分析!H$49,"▲","-"))),ROUND(VALUE(SUBSTITUTE(実質収支比率等に係る経年分析!H$49,"▲","-")),2),NA())</f>
        <v>-0.47</v>
      </c>
      <c r="E21" s="174">
        <f>IF(ISNUMBER(VALUE(SUBSTITUTE(実質収支比率等に係る経年分析!I$49,"▲","-"))),ROUND(VALUE(SUBSTITUTE(実質収支比率等に係る経年分析!I$49,"▲","-")),2),NA())</f>
        <v>0.2</v>
      </c>
      <c r="F21" s="174">
        <f>IF(ISNUMBER(VALUE(SUBSTITUTE(実質収支比率等に係る経年分析!J$49,"▲","-"))),ROUND(VALUE(SUBSTITUTE(実質収支比率等に係る経年分析!J$49,"▲","-")),2),NA())</f>
        <v>-1.9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2.89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0.19</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介護保険特別会計（サービス事業勘定）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0.15</v>
      </c>
    </row>
    <row r="34" spans="1:16" x14ac:dyDescent="0.15">
      <c r="A34" s="175" t="str">
        <f>IF(連結実質赤字比率に係る赤字・黒字の構成分析!C$36="",NA(),連結実質赤字比率に係る赤字・黒字の構成分析!C$36)</f>
        <v>農業集落排水処理施設事業会計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0.21</v>
      </c>
    </row>
    <row r="35" spans="1:16" x14ac:dyDescent="0.15">
      <c r="A35" s="175" t="str">
        <f>IF(連結実質赤字比率に係る赤字・黒字の構成分析!C$35="",NA(),連結実質赤字比率に係る赤字・黒字の構成分析!C$35)</f>
        <v>介護保険特別会計（保険事業勘定）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0.28000000000000003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0.38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8.5399999999999991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8.49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8.34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7.95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6.33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115</v>
      </c>
      <c r="E42" s="176"/>
      <c r="F42" s="176"/>
      <c r="G42" s="176">
        <f>'実質公債費比率（分子）の構造'!L$52</f>
        <v>110</v>
      </c>
      <c r="H42" s="176"/>
      <c r="I42" s="176"/>
      <c r="J42" s="176">
        <f>'実質公債費比率（分子）の構造'!M$52</f>
        <v>103</v>
      </c>
      <c r="K42" s="176"/>
      <c r="L42" s="176"/>
      <c r="M42" s="176">
        <f>'実質公債費比率（分子）の構造'!N$52</f>
        <v>95</v>
      </c>
      <c r="N42" s="176"/>
      <c r="O42" s="176"/>
      <c r="P42" s="176">
        <f>'実質公債費比率（分子）の構造'!O$52</f>
        <v>83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21</v>
      </c>
      <c r="C44" s="176"/>
      <c r="D44" s="176"/>
      <c r="E44" s="176">
        <f>'実質公債費比率（分子）の構造'!L$50</f>
        <v>21</v>
      </c>
      <c r="F44" s="176"/>
      <c r="G44" s="176"/>
      <c r="H44" s="176">
        <f>'実質公債費比率（分子）の構造'!M$50</f>
        <v>21</v>
      </c>
      <c r="I44" s="176"/>
      <c r="J44" s="176"/>
      <c r="K44" s="176">
        <f>'実質公債費比率（分子）の構造'!N$50</f>
        <v>21</v>
      </c>
      <c r="L44" s="176"/>
      <c r="M44" s="176"/>
      <c r="N44" s="176">
        <f>'実質公債費比率（分子）の構造'!O$50</f>
        <v>15</v>
      </c>
      <c r="O44" s="176"/>
      <c r="P44" s="176"/>
    </row>
    <row r="45" spans="1:16" x14ac:dyDescent="0.15">
      <c r="A45" s="176" t="s">
        <v>63</v>
      </c>
      <c r="B45" s="176">
        <f>'実質公債費比率（分子）の構造'!K$49</f>
        <v>2</v>
      </c>
      <c r="C45" s="176"/>
      <c r="D45" s="176"/>
      <c r="E45" s="176">
        <f>'実質公債費比率（分子）の構造'!L$49</f>
        <v>3</v>
      </c>
      <c r="F45" s="176"/>
      <c r="G45" s="176"/>
      <c r="H45" s="176">
        <f>'実質公債費比率（分子）の構造'!M$49</f>
        <v>4</v>
      </c>
      <c r="I45" s="176"/>
      <c r="J45" s="176"/>
      <c r="K45" s="176">
        <f>'実質公債費比率（分子）の構造'!N$49</f>
        <v>7</v>
      </c>
      <c r="L45" s="176"/>
      <c r="M45" s="176"/>
      <c r="N45" s="176">
        <f>'実質公債費比率（分子）の構造'!O$49</f>
        <v>7</v>
      </c>
      <c r="O45" s="176"/>
      <c r="P45" s="176"/>
    </row>
    <row r="46" spans="1:16" x14ac:dyDescent="0.15">
      <c r="A46" s="176" t="s">
        <v>64</v>
      </c>
      <c r="B46" s="176">
        <f>'実質公債費比率（分子）の構造'!K$48</f>
        <v>26</v>
      </c>
      <c r="C46" s="176"/>
      <c r="D46" s="176"/>
      <c r="E46" s="176">
        <f>'実質公債費比率（分子）の構造'!L$48</f>
        <v>25</v>
      </c>
      <c r="F46" s="176"/>
      <c r="G46" s="176"/>
      <c r="H46" s="176">
        <f>'実質公債費比率（分子）の構造'!M$48</f>
        <v>27</v>
      </c>
      <c r="I46" s="176"/>
      <c r="J46" s="176"/>
      <c r="K46" s="176">
        <f>'実質公債費比率（分子）の構造'!N$48</f>
        <v>25</v>
      </c>
      <c r="L46" s="176"/>
      <c r="M46" s="176"/>
      <c r="N46" s="176">
        <f>'実質公債費比率（分子）の構造'!O$48</f>
        <v>24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13</v>
      </c>
      <c r="C49" s="176"/>
      <c r="D49" s="176"/>
      <c r="E49" s="176">
        <f>'実質公債費比率（分子）の構造'!L$45</f>
        <v>13</v>
      </c>
      <c r="F49" s="176"/>
      <c r="G49" s="176"/>
      <c r="H49" s="176">
        <f>'実質公債費比率（分子）の構造'!M$45</f>
        <v>20</v>
      </c>
      <c r="I49" s="176"/>
      <c r="J49" s="176"/>
      <c r="K49" s="176">
        <f>'実質公債費比率（分子）の構造'!N$45</f>
        <v>7</v>
      </c>
      <c r="L49" s="176"/>
      <c r="M49" s="176"/>
      <c r="N49" s="176">
        <f>'実質公債費比率（分子）の構造'!O$45</f>
        <v>7</v>
      </c>
      <c r="O49" s="176"/>
      <c r="P49" s="176"/>
    </row>
    <row r="50" spans="1:16" x14ac:dyDescent="0.15">
      <c r="A50" s="176" t="s">
        <v>67</v>
      </c>
      <c r="B50" s="176" t="e">
        <f>NA()</f>
        <v>#N/A</v>
      </c>
      <c r="C50" s="176">
        <f>IF(ISNUMBER('実質公債費比率（分子）の構造'!K$53),'実質公債費比率（分子）の構造'!K$53,NA())</f>
        <v>-53</v>
      </c>
      <c r="D50" s="176" t="e">
        <f>NA()</f>
        <v>#N/A</v>
      </c>
      <c r="E50" s="176" t="e">
        <f>NA()</f>
        <v>#N/A</v>
      </c>
      <c r="F50" s="176">
        <f>IF(ISNUMBER('実質公債費比率（分子）の構造'!L$53),'実質公債費比率（分子）の構造'!L$53,NA())</f>
        <v>-48</v>
      </c>
      <c r="G50" s="176" t="e">
        <f>NA()</f>
        <v>#N/A</v>
      </c>
      <c r="H50" s="176" t="e">
        <f>NA()</f>
        <v>#N/A</v>
      </c>
      <c r="I50" s="176">
        <f>IF(ISNUMBER('実質公債費比率（分子）の構造'!M$53),'実質公債費比率（分子）の構造'!M$53,NA())</f>
        <v>-31</v>
      </c>
      <c r="J50" s="176" t="e">
        <f>NA()</f>
        <v>#N/A</v>
      </c>
      <c r="K50" s="176" t="e">
        <f>NA()</f>
        <v>#N/A</v>
      </c>
      <c r="L50" s="176">
        <f>IF(ISNUMBER('実質公債費比率（分子）の構造'!N$53),'実質公債費比率（分子）の構造'!N$53,NA())</f>
        <v>-35</v>
      </c>
      <c r="M50" s="176" t="e">
        <f>NA()</f>
        <v>#N/A</v>
      </c>
      <c r="N50" s="176" t="e">
        <f>NA()</f>
        <v>#N/A</v>
      </c>
      <c r="O50" s="176">
        <f>IF(ISNUMBER('実質公債費比率（分子）の構造'!O$53),'実質公債費比率（分子）の構造'!O$53,NA())</f>
        <v>-30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669</v>
      </c>
      <c r="E56" s="175"/>
      <c r="F56" s="175"/>
      <c r="G56" s="175">
        <f>'将来負担比率（分子）の構造'!J$52</f>
        <v>574</v>
      </c>
      <c r="H56" s="175"/>
      <c r="I56" s="175"/>
      <c r="J56" s="175">
        <f>'将来負担比率（分子）の構造'!K$52</f>
        <v>483</v>
      </c>
      <c r="K56" s="175"/>
      <c r="L56" s="175"/>
      <c r="M56" s="175">
        <f>'将来負担比率（分子）の構造'!L$52</f>
        <v>391</v>
      </c>
      <c r="N56" s="175"/>
      <c r="O56" s="175"/>
      <c r="P56" s="175">
        <f>'将来負担比率（分子）の構造'!M$52</f>
        <v>453</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7644</v>
      </c>
      <c r="E58" s="175"/>
      <c r="F58" s="175"/>
      <c r="G58" s="175">
        <f>'将来負担比率（分子）の構造'!J$50</f>
        <v>8271</v>
      </c>
      <c r="H58" s="175"/>
      <c r="I58" s="175"/>
      <c r="J58" s="175">
        <f>'将来負担比率（分子）の構造'!K$50</f>
        <v>7876</v>
      </c>
      <c r="K58" s="175"/>
      <c r="L58" s="175"/>
      <c r="M58" s="175">
        <f>'将来負担比率（分子）の構造'!L$50</f>
        <v>7628</v>
      </c>
      <c r="N58" s="175"/>
      <c r="O58" s="175"/>
      <c r="P58" s="175">
        <f>'将来負担比率（分子）の構造'!M$50</f>
        <v>8219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128</v>
      </c>
      <c r="C62" s="175"/>
      <c r="D62" s="175"/>
      <c r="E62" s="175">
        <f>'将来負担比率（分子）の構造'!J$45</f>
        <v>382</v>
      </c>
      <c r="F62" s="175"/>
      <c r="G62" s="175"/>
      <c r="H62" s="175">
        <f>'将来負担比率（分子）の構造'!K$45</f>
        <v>143</v>
      </c>
      <c r="I62" s="175"/>
      <c r="J62" s="175"/>
      <c r="K62" s="175">
        <f>'将来負担比率（分子）の構造'!L$45</f>
        <v>288</v>
      </c>
      <c r="L62" s="175"/>
      <c r="M62" s="175"/>
      <c r="N62" s="175">
        <f>'将来負担比率（分子）の構造'!M$45</f>
        <v>257</v>
      </c>
      <c r="O62" s="175"/>
      <c r="P62" s="175"/>
    </row>
    <row r="63" spans="1:16" x14ac:dyDescent="0.15">
      <c r="A63" s="175" t="s">
        <v>34</v>
      </c>
      <c r="B63" s="175">
        <f>'将来負担比率（分子）の構造'!I$44</f>
        <v>456</v>
      </c>
      <c r="C63" s="175"/>
      <c r="D63" s="175"/>
      <c r="E63" s="175">
        <f>'将来負担比率（分子）の構造'!J$44</f>
        <v>64</v>
      </c>
      <c r="F63" s="175"/>
      <c r="G63" s="175"/>
      <c r="H63" s="175">
        <f>'将来負担比率（分子）の構造'!K$44</f>
        <v>77</v>
      </c>
      <c r="I63" s="175"/>
      <c r="J63" s="175"/>
      <c r="K63" s="175">
        <f>'将来負担比率（分子）の構造'!L$44</f>
        <v>65</v>
      </c>
      <c r="L63" s="175"/>
      <c r="M63" s="175"/>
      <c r="N63" s="175">
        <f>'将来負担比率（分子）の構造'!M$44</f>
        <v>289</v>
      </c>
      <c r="O63" s="175"/>
      <c r="P63" s="175"/>
    </row>
    <row r="64" spans="1:16" x14ac:dyDescent="0.15">
      <c r="A64" s="175" t="s">
        <v>33</v>
      </c>
      <c r="B64" s="175">
        <f>'将来負担比率（分子）の構造'!I$43</f>
        <v>129</v>
      </c>
      <c r="C64" s="175"/>
      <c r="D64" s="175"/>
      <c r="E64" s="175">
        <f>'将来負担比率（分子）の構造'!J$43</f>
        <v>99</v>
      </c>
      <c r="F64" s="175"/>
      <c r="G64" s="175"/>
      <c r="H64" s="175">
        <f>'将来負担比率（分子）の構造'!K$43</f>
        <v>67</v>
      </c>
      <c r="I64" s="175"/>
      <c r="J64" s="175"/>
      <c r="K64" s="175">
        <f>'将来負担比率（分子）の構造'!L$43</f>
        <v>30</v>
      </c>
      <c r="L64" s="175"/>
      <c r="M64" s="175"/>
      <c r="N64" s="175">
        <f>'将来負担比率（分子）の構造'!M$43</f>
        <v>14</v>
      </c>
      <c r="O64" s="175"/>
      <c r="P64" s="175"/>
    </row>
    <row r="65" spans="1:16" x14ac:dyDescent="0.15">
      <c r="A65" s="175" t="s">
        <v>32</v>
      </c>
      <c r="B65" s="175">
        <f>'将来負担比率（分子）の構造'!I$42</f>
        <v>68</v>
      </c>
      <c r="C65" s="175"/>
      <c r="D65" s="175"/>
      <c r="E65" s="175">
        <f>'将来負担比率（分子）の構造'!J$42</f>
        <v>53</v>
      </c>
      <c r="F65" s="175"/>
      <c r="G65" s="175"/>
      <c r="H65" s="175">
        <f>'将来負担比率（分子）の構造'!K$42</f>
        <v>38</v>
      </c>
      <c r="I65" s="175"/>
      <c r="J65" s="175"/>
      <c r="K65" s="175">
        <f>'将来負担比率（分子）の構造'!L$42</f>
        <v>23</v>
      </c>
      <c r="L65" s="175"/>
      <c r="M65" s="175"/>
      <c r="N65" s="175">
        <f>'将来負担比率（分子）の構造'!M$42</f>
        <v>8</v>
      </c>
      <c r="O65" s="175"/>
      <c r="P65" s="175"/>
    </row>
    <row r="66" spans="1:16" x14ac:dyDescent="0.15">
      <c r="A66" s="175" t="s">
        <v>31</v>
      </c>
      <c r="B66" s="175">
        <f>'将来負担比率（分子）の構造'!I$41</f>
        <v>150</v>
      </c>
      <c r="C66" s="175"/>
      <c r="D66" s="175"/>
      <c r="E66" s="175">
        <f>'将来負担比率（分子）の構造'!J$41</f>
        <v>137</v>
      </c>
      <c r="F66" s="175"/>
      <c r="G66" s="175"/>
      <c r="H66" s="175">
        <f>'将来負担比率（分子）の構造'!K$41</f>
        <v>118</v>
      </c>
      <c r="I66" s="175"/>
      <c r="J66" s="175"/>
      <c r="K66" s="175">
        <f>'将来負担比率（分子）の構造'!L$41</f>
        <v>110</v>
      </c>
      <c r="L66" s="175"/>
      <c r="M66" s="175"/>
      <c r="N66" s="175">
        <f>'将来負担比率（分子）の構造'!M$41</f>
        <v>103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900</v>
      </c>
      <c r="C72" s="179">
        <f>基金残高に係る経年分析!G55</f>
        <v>900</v>
      </c>
      <c r="D72" s="179">
        <f>基金残高に係る経年分析!H55</f>
        <v>900</v>
      </c>
    </row>
    <row r="73" spans="1:16" x14ac:dyDescent="0.15">
      <c r="A73" s="178" t="s">
        <v>74</v>
      </c>
      <c r="B73" s="179">
        <f>基金残高に係る経年分析!F56</f>
        <v>28</v>
      </c>
      <c r="C73" s="179">
        <f>基金残高に係る経年分析!G56</f>
        <v>28</v>
      </c>
      <c r="D73" s="179">
        <f>基金残高に係る経年分析!H56</f>
        <v>28</v>
      </c>
    </row>
    <row r="74" spans="1:16" x14ac:dyDescent="0.15">
      <c r="A74" s="178" t="s">
        <v>75</v>
      </c>
      <c r="B74" s="179">
        <f>基金残高に係る経年分析!F57</f>
        <v>6578</v>
      </c>
      <c r="C74" s="179">
        <f>基金残高に係る経年分析!G57</f>
        <v>6352</v>
      </c>
      <c r="D74" s="179">
        <f>基金残高に係る経年分析!H57</f>
        <v>6979</v>
      </c>
    </row>
  </sheetData>
  <sheetProtection algorithmName="SHA-512" hashValue="lFPcNvpE3qS01Slb5AkUM1t8pdm/yj8FVW0UQbMxNmMiIr5HHeu8DC6/fIlBdV3Vhv0whQr1WNuYZ3hWuqJnzg==" saltValue="KwRzxXd9SLSWGgrNvxr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4076947</v>
      </c>
      <c r="S5" s="713"/>
      <c r="T5" s="713"/>
      <c r="U5" s="713"/>
      <c r="V5" s="713"/>
      <c r="W5" s="713"/>
      <c r="X5" s="713"/>
      <c r="Y5" s="738"/>
      <c r="Z5" s="751">
        <v>69.599999999999994</v>
      </c>
      <c r="AA5" s="751"/>
      <c r="AB5" s="751"/>
      <c r="AC5" s="751"/>
      <c r="AD5" s="752">
        <v>4076947</v>
      </c>
      <c r="AE5" s="752"/>
      <c r="AF5" s="752"/>
      <c r="AG5" s="752"/>
      <c r="AH5" s="752"/>
      <c r="AI5" s="752"/>
      <c r="AJ5" s="752"/>
      <c r="AK5" s="752"/>
      <c r="AL5" s="739">
        <v>87.5</v>
      </c>
      <c r="AM5" s="721"/>
      <c r="AN5" s="721"/>
      <c r="AO5" s="740"/>
      <c r="AP5" s="715" t="s">
        <v>216</v>
      </c>
      <c r="AQ5" s="716"/>
      <c r="AR5" s="716"/>
      <c r="AS5" s="716"/>
      <c r="AT5" s="716"/>
      <c r="AU5" s="716"/>
      <c r="AV5" s="716"/>
      <c r="AW5" s="716"/>
      <c r="AX5" s="716"/>
      <c r="AY5" s="716"/>
      <c r="AZ5" s="716"/>
      <c r="BA5" s="716"/>
      <c r="BB5" s="716"/>
      <c r="BC5" s="716"/>
      <c r="BD5" s="716"/>
      <c r="BE5" s="716"/>
      <c r="BF5" s="717"/>
      <c r="BG5" s="657">
        <v>4068328</v>
      </c>
      <c r="BH5" s="658"/>
      <c r="BI5" s="658"/>
      <c r="BJ5" s="658"/>
      <c r="BK5" s="658"/>
      <c r="BL5" s="658"/>
      <c r="BM5" s="658"/>
      <c r="BN5" s="659"/>
      <c r="BO5" s="695">
        <v>99.8</v>
      </c>
      <c r="BP5" s="695"/>
      <c r="BQ5" s="695"/>
      <c r="BR5" s="695"/>
      <c r="BS5" s="696" t="s">
        <v>122</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223731</v>
      </c>
      <c r="S6" s="658"/>
      <c r="T6" s="658"/>
      <c r="U6" s="658"/>
      <c r="V6" s="658"/>
      <c r="W6" s="658"/>
      <c r="X6" s="658"/>
      <c r="Y6" s="659"/>
      <c r="Z6" s="695">
        <v>3.8</v>
      </c>
      <c r="AA6" s="695"/>
      <c r="AB6" s="695"/>
      <c r="AC6" s="695"/>
      <c r="AD6" s="696">
        <v>223731</v>
      </c>
      <c r="AE6" s="696"/>
      <c r="AF6" s="696"/>
      <c r="AG6" s="696"/>
      <c r="AH6" s="696"/>
      <c r="AI6" s="696"/>
      <c r="AJ6" s="696"/>
      <c r="AK6" s="696"/>
      <c r="AL6" s="660">
        <v>4.8</v>
      </c>
      <c r="AM6" s="661"/>
      <c r="AN6" s="661"/>
      <c r="AO6" s="697"/>
      <c r="AP6" s="654" t="s">
        <v>221</v>
      </c>
      <c r="AQ6" s="655"/>
      <c r="AR6" s="655"/>
      <c r="AS6" s="655"/>
      <c r="AT6" s="655"/>
      <c r="AU6" s="655"/>
      <c r="AV6" s="655"/>
      <c r="AW6" s="655"/>
      <c r="AX6" s="655"/>
      <c r="AY6" s="655"/>
      <c r="AZ6" s="655"/>
      <c r="BA6" s="655"/>
      <c r="BB6" s="655"/>
      <c r="BC6" s="655"/>
      <c r="BD6" s="655"/>
      <c r="BE6" s="655"/>
      <c r="BF6" s="656"/>
      <c r="BG6" s="657">
        <v>4068328</v>
      </c>
      <c r="BH6" s="658"/>
      <c r="BI6" s="658"/>
      <c r="BJ6" s="658"/>
      <c r="BK6" s="658"/>
      <c r="BL6" s="658"/>
      <c r="BM6" s="658"/>
      <c r="BN6" s="659"/>
      <c r="BO6" s="695">
        <v>99.8</v>
      </c>
      <c r="BP6" s="695"/>
      <c r="BQ6" s="695"/>
      <c r="BR6" s="695"/>
      <c r="BS6" s="696" t="s">
        <v>122</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93162</v>
      </c>
      <c r="CS6" s="658"/>
      <c r="CT6" s="658"/>
      <c r="CU6" s="658"/>
      <c r="CV6" s="658"/>
      <c r="CW6" s="658"/>
      <c r="CX6" s="658"/>
      <c r="CY6" s="659"/>
      <c r="CZ6" s="739">
        <v>1.7</v>
      </c>
      <c r="DA6" s="721"/>
      <c r="DB6" s="721"/>
      <c r="DC6" s="741"/>
      <c r="DD6" s="663" t="s">
        <v>122</v>
      </c>
      <c r="DE6" s="658"/>
      <c r="DF6" s="658"/>
      <c r="DG6" s="658"/>
      <c r="DH6" s="658"/>
      <c r="DI6" s="658"/>
      <c r="DJ6" s="658"/>
      <c r="DK6" s="658"/>
      <c r="DL6" s="658"/>
      <c r="DM6" s="658"/>
      <c r="DN6" s="658"/>
      <c r="DO6" s="658"/>
      <c r="DP6" s="659"/>
      <c r="DQ6" s="663">
        <v>93162</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323</v>
      </c>
      <c r="S7" s="658"/>
      <c r="T7" s="658"/>
      <c r="U7" s="658"/>
      <c r="V7" s="658"/>
      <c r="W7" s="658"/>
      <c r="X7" s="658"/>
      <c r="Y7" s="659"/>
      <c r="Z7" s="695">
        <v>0</v>
      </c>
      <c r="AA7" s="695"/>
      <c r="AB7" s="695"/>
      <c r="AC7" s="695"/>
      <c r="AD7" s="696">
        <v>323</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801230</v>
      </c>
      <c r="BH7" s="658"/>
      <c r="BI7" s="658"/>
      <c r="BJ7" s="658"/>
      <c r="BK7" s="658"/>
      <c r="BL7" s="658"/>
      <c r="BM7" s="658"/>
      <c r="BN7" s="659"/>
      <c r="BO7" s="695">
        <v>19.7</v>
      </c>
      <c r="BP7" s="695"/>
      <c r="BQ7" s="695"/>
      <c r="BR7" s="695"/>
      <c r="BS7" s="696" t="s">
        <v>122</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1762922</v>
      </c>
      <c r="CS7" s="658"/>
      <c r="CT7" s="658"/>
      <c r="CU7" s="658"/>
      <c r="CV7" s="658"/>
      <c r="CW7" s="658"/>
      <c r="CX7" s="658"/>
      <c r="CY7" s="659"/>
      <c r="CZ7" s="695">
        <v>31.9</v>
      </c>
      <c r="DA7" s="695"/>
      <c r="DB7" s="695"/>
      <c r="DC7" s="695"/>
      <c r="DD7" s="663">
        <v>77348</v>
      </c>
      <c r="DE7" s="658"/>
      <c r="DF7" s="658"/>
      <c r="DG7" s="658"/>
      <c r="DH7" s="658"/>
      <c r="DI7" s="658"/>
      <c r="DJ7" s="658"/>
      <c r="DK7" s="658"/>
      <c r="DL7" s="658"/>
      <c r="DM7" s="658"/>
      <c r="DN7" s="658"/>
      <c r="DO7" s="658"/>
      <c r="DP7" s="659"/>
      <c r="DQ7" s="663">
        <v>1700229</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6732</v>
      </c>
      <c r="S8" s="658"/>
      <c r="T8" s="658"/>
      <c r="U8" s="658"/>
      <c r="V8" s="658"/>
      <c r="W8" s="658"/>
      <c r="X8" s="658"/>
      <c r="Y8" s="659"/>
      <c r="Z8" s="695">
        <v>0.1</v>
      </c>
      <c r="AA8" s="695"/>
      <c r="AB8" s="695"/>
      <c r="AC8" s="695"/>
      <c r="AD8" s="696">
        <v>6732</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8283</v>
      </c>
      <c r="BH8" s="658"/>
      <c r="BI8" s="658"/>
      <c r="BJ8" s="658"/>
      <c r="BK8" s="658"/>
      <c r="BL8" s="658"/>
      <c r="BM8" s="658"/>
      <c r="BN8" s="659"/>
      <c r="BO8" s="695">
        <v>0.2</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1217667</v>
      </c>
      <c r="CS8" s="658"/>
      <c r="CT8" s="658"/>
      <c r="CU8" s="658"/>
      <c r="CV8" s="658"/>
      <c r="CW8" s="658"/>
      <c r="CX8" s="658"/>
      <c r="CY8" s="659"/>
      <c r="CZ8" s="695">
        <v>22</v>
      </c>
      <c r="DA8" s="695"/>
      <c r="DB8" s="695"/>
      <c r="DC8" s="695"/>
      <c r="DD8" s="663">
        <v>5609</v>
      </c>
      <c r="DE8" s="658"/>
      <c r="DF8" s="658"/>
      <c r="DG8" s="658"/>
      <c r="DH8" s="658"/>
      <c r="DI8" s="658"/>
      <c r="DJ8" s="658"/>
      <c r="DK8" s="658"/>
      <c r="DL8" s="658"/>
      <c r="DM8" s="658"/>
      <c r="DN8" s="658"/>
      <c r="DO8" s="658"/>
      <c r="DP8" s="659"/>
      <c r="DQ8" s="663">
        <v>888679</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6933</v>
      </c>
      <c r="S9" s="658"/>
      <c r="T9" s="658"/>
      <c r="U9" s="658"/>
      <c r="V9" s="658"/>
      <c r="W9" s="658"/>
      <c r="X9" s="658"/>
      <c r="Y9" s="659"/>
      <c r="Z9" s="695">
        <v>0.1</v>
      </c>
      <c r="AA9" s="695"/>
      <c r="AB9" s="695"/>
      <c r="AC9" s="695"/>
      <c r="AD9" s="696">
        <v>6933</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306212</v>
      </c>
      <c r="BH9" s="658"/>
      <c r="BI9" s="658"/>
      <c r="BJ9" s="658"/>
      <c r="BK9" s="658"/>
      <c r="BL9" s="658"/>
      <c r="BM9" s="658"/>
      <c r="BN9" s="659"/>
      <c r="BO9" s="695">
        <v>7.5</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545382</v>
      </c>
      <c r="CS9" s="658"/>
      <c r="CT9" s="658"/>
      <c r="CU9" s="658"/>
      <c r="CV9" s="658"/>
      <c r="CW9" s="658"/>
      <c r="CX9" s="658"/>
      <c r="CY9" s="659"/>
      <c r="CZ9" s="695">
        <v>9.9</v>
      </c>
      <c r="DA9" s="695"/>
      <c r="DB9" s="695"/>
      <c r="DC9" s="695"/>
      <c r="DD9" s="663">
        <v>63350</v>
      </c>
      <c r="DE9" s="658"/>
      <c r="DF9" s="658"/>
      <c r="DG9" s="658"/>
      <c r="DH9" s="658"/>
      <c r="DI9" s="658"/>
      <c r="DJ9" s="658"/>
      <c r="DK9" s="658"/>
      <c r="DL9" s="658"/>
      <c r="DM9" s="658"/>
      <c r="DN9" s="658"/>
      <c r="DO9" s="658"/>
      <c r="DP9" s="659"/>
      <c r="DQ9" s="663">
        <v>484612</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104940</v>
      </c>
      <c r="BH10" s="658"/>
      <c r="BI10" s="658"/>
      <c r="BJ10" s="658"/>
      <c r="BK10" s="658"/>
      <c r="BL10" s="658"/>
      <c r="BM10" s="658"/>
      <c r="BN10" s="659"/>
      <c r="BO10" s="695">
        <v>2.6</v>
      </c>
      <c r="BP10" s="695"/>
      <c r="BQ10" s="695"/>
      <c r="BR10" s="695"/>
      <c r="BS10" s="696" t="s">
        <v>122</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22062</v>
      </c>
      <c r="CS10" s="658"/>
      <c r="CT10" s="658"/>
      <c r="CU10" s="658"/>
      <c r="CV10" s="658"/>
      <c r="CW10" s="658"/>
      <c r="CX10" s="658"/>
      <c r="CY10" s="659"/>
      <c r="CZ10" s="695">
        <v>0.4</v>
      </c>
      <c r="DA10" s="695"/>
      <c r="DB10" s="695"/>
      <c r="DC10" s="695"/>
      <c r="DD10" s="663" t="s">
        <v>122</v>
      </c>
      <c r="DE10" s="658"/>
      <c r="DF10" s="658"/>
      <c r="DG10" s="658"/>
      <c r="DH10" s="658"/>
      <c r="DI10" s="658"/>
      <c r="DJ10" s="658"/>
      <c r="DK10" s="658"/>
      <c r="DL10" s="658"/>
      <c r="DM10" s="658"/>
      <c r="DN10" s="658"/>
      <c r="DO10" s="658"/>
      <c r="DP10" s="659"/>
      <c r="DQ10" s="663">
        <v>21653</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218360</v>
      </c>
      <c r="S11" s="658"/>
      <c r="T11" s="658"/>
      <c r="U11" s="658"/>
      <c r="V11" s="658"/>
      <c r="W11" s="658"/>
      <c r="X11" s="658"/>
      <c r="Y11" s="659"/>
      <c r="Z11" s="660">
        <v>3.7</v>
      </c>
      <c r="AA11" s="661"/>
      <c r="AB11" s="661"/>
      <c r="AC11" s="662"/>
      <c r="AD11" s="663">
        <v>218360</v>
      </c>
      <c r="AE11" s="658"/>
      <c r="AF11" s="658"/>
      <c r="AG11" s="658"/>
      <c r="AH11" s="658"/>
      <c r="AI11" s="658"/>
      <c r="AJ11" s="658"/>
      <c r="AK11" s="659"/>
      <c r="AL11" s="660">
        <v>4.7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381795</v>
      </c>
      <c r="BH11" s="658"/>
      <c r="BI11" s="658"/>
      <c r="BJ11" s="658"/>
      <c r="BK11" s="658"/>
      <c r="BL11" s="658"/>
      <c r="BM11" s="658"/>
      <c r="BN11" s="659"/>
      <c r="BO11" s="695">
        <v>9.4</v>
      </c>
      <c r="BP11" s="695"/>
      <c r="BQ11" s="695"/>
      <c r="BR11" s="695"/>
      <c r="BS11" s="696" t="s">
        <v>122</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443855</v>
      </c>
      <c r="CS11" s="658"/>
      <c r="CT11" s="658"/>
      <c r="CU11" s="658"/>
      <c r="CV11" s="658"/>
      <c r="CW11" s="658"/>
      <c r="CX11" s="658"/>
      <c r="CY11" s="659"/>
      <c r="CZ11" s="695">
        <v>8</v>
      </c>
      <c r="DA11" s="695"/>
      <c r="DB11" s="695"/>
      <c r="DC11" s="695"/>
      <c r="DD11" s="663">
        <v>64906</v>
      </c>
      <c r="DE11" s="658"/>
      <c r="DF11" s="658"/>
      <c r="DG11" s="658"/>
      <c r="DH11" s="658"/>
      <c r="DI11" s="658"/>
      <c r="DJ11" s="658"/>
      <c r="DK11" s="658"/>
      <c r="DL11" s="658"/>
      <c r="DM11" s="658"/>
      <c r="DN11" s="658"/>
      <c r="DO11" s="658"/>
      <c r="DP11" s="659"/>
      <c r="DQ11" s="663">
        <v>421136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3157043</v>
      </c>
      <c r="BH12" s="658"/>
      <c r="BI12" s="658"/>
      <c r="BJ12" s="658"/>
      <c r="BK12" s="658"/>
      <c r="BL12" s="658"/>
      <c r="BM12" s="658"/>
      <c r="BN12" s="659"/>
      <c r="BO12" s="695">
        <v>77.400000000000006</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42277</v>
      </c>
      <c r="CS12" s="658"/>
      <c r="CT12" s="658"/>
      <c r="CU12" s="658"/>
      <c r="CV12" s="658"/>
      <c r="CW12" s="658"/>
      <c r="CX12" s="658"/>
      <c r="CY12" s="659"/>
      <c r="CZ12" s="695">
        <v>0.8</v>
      </c>
      <c r="DA12" s="695"/>
      <c r="DB12" s="695"/>
      <c r="DC12" s="695"/>
      <c r="DD12" s="663" t="s">
        <v>122</v>
      </c>
      <c r="DE12" s="658"/>
      <c r="DF12" s="658"/>
      <c r="DG12" s="658"/>
      <c r="DH12" s="658"/>
      <c r="DI12" s="658"/>
      <c r="DJ12" s="658"/>
      <c r="DK12" s="658"/>
      <c r="DL12" s="658"/>
      <c r="DM12" s="658"/>
      <c r="DN12" s="658"/>
      <c r="DO12" s="658"/>
      <c r="DP12" s="659"/>
      <c r="DQ12" s="663">
        <v>36285</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3054613</v>
      </c>
      <c r="BH13" s="658"/>
      <c r="BI13" s="658"/>
      <c r="BJ13" s="658"/>
      <c r="BK13" s="658"/>
      <c r="BL13" s="658"/>
      <c r="BM13" s="658"/>
      <c r="BN13" s="659"/>
      <c r="BO13" s="695">
        <v>74.900000000000006</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344447</v>
      </c>
      <c r="CS13" s="658"/>
      <c r="CT13" s="658"/>
      <c r="CU13" s="658"/>
      <c r="CV13" s="658"/>
      <c r="CW13" s="658"/>
      <c r="CX13" s="658"/>
      <c r="CY13" s="659"/>
      <c r="CZ13" s="695">
        <v>6.2</v>
      </c>
      <c r="DA13" s="695"/>
      <c r="DB13" s="695"/>
      <c r="DC13" s="695"/>
      <c r="DD13" s="663">
        <v>177293</v>
      </c>
      <c r="DE13" s="658"/>
      <c r="DF13" s="658"/>
      <c r="DG13" s="658"/>
      <c r="DH13" s="658"/>
      <c r="DI13" s="658"/>
      <c r="DJ13" s="658"/>
      <c r="DK13" s="658"/>
      <c r="DL13" s="658"/>
      <c r="DM13" s="658"/>
      <c r="DN13" s="658"/>
      <c r="DO13" s="658"/>
      <c r="DP13" s="659"/>
      <c r="DQ13" s="663">
        <v>334656</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106</v>
      </c>
      <c r="S14" s="658"/>
      <c r="T14" s="658"/>
      <c r="U14" s="658"/>
      <c r="V14" s="658"/>
      <c r="W14" s="658"/>
      <c r="X14" s="658"/>
      <c r="Y14" s="659"/>
      <c r="Z14" s="695">
        <v>0</v>
      </c>
      <c r="AA14" s="695"/>
      <c r="AB14" s="695"/>
      <c r="AC14" s="695"/>
      <c r="AD14" s="696">
        <v>106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17341</v>
      </c>
      <c r="BH14" s="658"/>
      <c r="BI14" s="658"/>
      <c r="BJ14" s="658"/>
      <c r="BK14" s="658"/>
      <c r="BL14" s="658"/>
      <c r="BM14" s="658"/>
      <c r="BN14" s="659"/>
      <c r="BO14" s="695">
        <v>0.4</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410265</v>
      </c>
      <c r="CS14" s="658"/>
      <c r="CT14" s="658"/>
      <c r="CU14" s="658"/>
      <c r="CV14" s="658"/>
      <c r="CW14" s="658"/>
      <c r="CX14" s="658"/>
      <c r="CY14" s="659"/>
      <c r="CZ14" s="695">
        <v>7.4</v>
      </c>
      <c r="DA14" s="695"/>
      <c r="DB14" s="695"/>
      <c r="DC14" s="695"/>
      <c r="DD14" s="663">
        <v>43975</v>
      </c>
      <c r="DE14" s="658"/>
      <c r="DF14" s="658"/>
      <c r="DG14" s="658"/>
      <c r="DH14" s="658"/>
      <c r="DI14" s="658"/>
      <c r="DJ14" s="658"/>
      <c r="DK14" s="658"/>
      <c r="DL14" s="658"/>
      <c r="DM14" s="658"/>
      <c r="DN14" s="658"/>
      <c r="DO14" s="658"/>
      <c r="DP14" s="659"/>
      <c r="DQ14" s="663">
        <v>407451</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92714</v>
      </c>
      <c r="BH15" s="658"/>
      <c r="BI15" s="658"/>
      <c r="BJ15" s="658"/>
      <c r="BK15" s="658"/>
      <c r="BL15" s="658"/>
      <c r="BM15" s="658"/>
      <c r="BN15" s="659"/>
      <c r="BO15" s="695">
        <v>2.2999999999999998</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645478</v>
      </c>
      <c r="CS15" s="658"/>
      <c r="CT15" s="658"/>
      <c r="CU15" s="658"/>
      <c r="CV15" s="658"/>
      <c r="CW15" s="658"/>
      <c r="CX15" s="658"/>
      <c r="CY15" s="659"/>
      <c r="CZ15" s="695">
        <v>11.7</v>
      </c>
      <c r="DA15" s="695"/>
      <c r="DB15" s="695"/>
      <c r="DC15" s="695"/>
      <c r="DD15" s="663">
        <v>31484</v>
      </c>
      <c r="DE15" s="658"/>
      <c r="DF15" s="658"/>
      <c r="DG15" s="658"/>
      <c r="DH15" s="658"/>
      <c r="DI15" s="658"/>
      <c r="DJ15" s="658"/>
      <c r="DK15" s="658"/>
      <c r="DL15" s="658"/>
      <c r="DM15" s="658"/>
      <c r="DN15" s="658"/>
      <c r="DO15" s="658"/>
      <c r="DP15" s="659"/>
      <c r="DQ15" s="663">
        <v>602658</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13225</v>
      </c>
      <c r="S16" s="658"/>
      <c r="T16" s="658"/>
      <c r="U16" s="658"/>
      <c r="V16" s="658"/>
      <c r="W16" s="658"/>
      <c r="X16" s="658"/>
      <c r="Y16" s="659"/>
      <c r="Z16" s="695">
        <v>0.2</v>
      </c>
      <c r="AA16" s="695"/>
      <c r="AB16" s="695"/>
      <c r="AC16" s="695"/>
      <c r="AD16" s="696">
        <v>13225</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83177</v>
      </c>
      <c r="S17" s="658"/>
      <c r="T17" s="658"/>
      <c r="U17" s="658"/>
      <c r="V17" s="658"/>
      <c r="W17" s="658"/>
      <c r="X17" s="658"/>
      <c r="Y17" s="659"/>
      <c r="Z17" s="695">
        <v>1.4</v>
      </c>
      <c r="AA17" s="695"/>
      <c r="AB17" s="695"/>
      <c r="AC17" s="695"/>
      <c r="AD17" s="696">
        <v>83177</v>
      </c>
      <c r="AE17" s="696"/>
      <c r="AF17" s="696"/>
      <c r="AG17" s="696"/>
      <c r="AH17" s="696"/>
      <c r="AI17" s="696"/>
      <c r="AJ17" s="696"/>
      <c r="AK17" s="696"/>
      <c r="AL17" s="660">
        <v>1.8</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7460</v>
      </c>
      <c r="CS17" s="658"/>
      <c r="CT17" s="658"/>
      <c r="CU17" s="658"/>
      <c r="CV17" s="658"/>
      <c r="CW17" s="658"/>
      <c r="CX17" s="658"/>
      <c r="CY17" s="659"/>
      <c r="CZ17" s="695">
        <v>0.1</v>
      </c>
      <c r="DA17" s="695"/>
      <c r="DB17" s="695"/>
      <c r="DC17" s="695"/>
      <c r="DD17" s="663" t="s">
        <v>122</v>
      </c>
      <c r="DE17" s="658"/>
      <c r="DF17" s="658"/>
      <c r="DG17" s="658"/>
      <c r="DH17" s="658"/>
      <c r="DI17" s="658"/>
      <c r="DJ17" s="658"/>
      <c r="DK17" s="658"/>
      <c r="DL17" s="658"/>
      <c r="DM17" s="658"/>
      <c r="DN17" s="658"/>
      <c r="DO17" s="658"/>
      <c r="DP17" s="659"/>
      <c r="DQ17" s="663">
        <v>7460</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16763</v>
      </c>
      <c r="S18" s="658"/>
      <c r="T18" s="658"/>
      <c r="U18" s="658"/>
      <c r="V18" s="658"/>
      <c r="W18" s="658"/>
      <c r="X18" s="658"/>
      <c r="Y18" s="659"/>
      <c r="Z18" s="695">
        <v>0.3</v>
      </c>
      <c r="AA18" s="695"/>
      <c r="AB18" s="695"/>
      <c r="AC18" s="695"/>
      <c r="AD18" s="696">
        <v>16763</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5730</v>
      </c>
      <c r="S19" s="658"/>
      <c r="T19" s="658"/>
      <c r="U19" s="658"/>
      <c r="V19" s="658"/>
      <c r="W19" s="658"/>
      <c r="X19" s="658"/>
      <c r="Y19" s="659"/>
      <c r="Z19" s="695">
        <v>0.1</v>
      </c>
      <c r="AA19" s="695"/>
      <c r="AB19" s="695"/>
      <c r="AC19" s="695"/>
      <c r="AD19" s="696">
        <v>5730</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8619</v>
      </c>
      <c r="BH19" s="658"/>
      <c r="BI19" s="658"/>
      <c r="BJ19" s="658"/>
      <c r="BK19" s="658"/>
      <c r="BL19" s="658"/>
      <c r="BM19" s="658"/>
      <c r="BN19" s="659"/>
      <c r="BO19" s="695">
        <v>0.2</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11033</v>
      </c>
      <c r="S20" s="658"/>
      <c r="T20" s="658"/>
      <c r="U20" s="658"/>
      <c r="V20" s="658"/>
      <c r="W20" s="658"/>
      <c r="X20" s="658"/>
      <c r="Y20" s="659"/>
      <c r="Z20" s="695">
        <v>0.2</v>
      </c>
      <c r="AA20" s="695"/>
      <c r="AB20" s="695"/>
      <c r="AC20" s="695"/>
      <c r="AD20" s="696">
        <v>11033</v>
      </c>
      <c r="AE20" s="696"/>
      <c r="AF20" s="696"/>
      <c r="AG20" s="696"/>
      <c r="AH20" s="696"/>
      <c r="AI20" s="696"/>
      <c r="AJ20" s="696"/>
      <c r="AK20" s="696"/>
      <c r="AL20" s="660">
        <v>0.2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8619</v>
      </c>
      <c r="BH20" s="658"/>
      <c r="BI20" s="658"/>
      <c r="BJ20" s="658"/>
      <c r="BK20" s="658"/>
      <c r="BL20" s="658"/>
      <c r="BM20" s="658"/>
      <c r="BN20" s="659"/>
      <c r="BO20" s="695">
        <v>0.2</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5534977</v>
      </c>
      <c r="CS20" s="658"/>
      <c r="CT20" s="658"/>
      <c r="CU20" s="658"/>
      <c r="CV20" s="658"/>
      <c r="CW20" s="658"/>
      <c r="CX20" s="658"/>
      <c r="CY20" s="659"/>
      <c r="CZ20" s="695">
        <v>100</v>
      </c>
      <c r="DA20" s="695"/>
      <c r="DB20" s="695"/>
      <c r="DC20" s="695"/>
      <c r="DD20" s="663">
        <v>463965</v>
      </c>
      <c r="DE20" s="658"/>
      <c r="DF20" s="658"/>
      <c r="DG20" s="658"/>
      <c r="DH20" s="658"/>
      <c r="DI20" s="658"/>
      <c r="DJ20" s="658"/>
      <c r="DK20" s="658"/>
      <c r="DL20" s="658"/>
      <c r="DM20" s="658"/>
      <c r="DN20" s="658"/>
      <c r="DO20" s="658"/>
      <c r="DP20" s="659"/>
      <c r="DQ20" s="663">
        <v>4997981</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7166</v>
      </c>
      <c r="S21" s="658"/>
      <c r="T21" s="658"/>
      <c r="U21" s="658"/>
      <c r="V21" s="658"/>
      <c r="W21" s="658"/>
      <c r="X21" s="658"/>
      <c r="Y21" s="659"/>
      <c r="Z21" s="695">
        <v>0.1</v>
      </c>
      <c r="AA21" s="695"/>
      <c r="AB21" s="695"/>
      <c r="AC21" s="695"/>
      <c r="AD21" s="696" t="s">
        <v>122</v>
      </c>
      <c r="AE21" s="696"/>
      <c r="AF21" s="696"/>
      <c r="AG21" s="696"/>
      <c r="AH21" s="696"/>
      <c r="AI21" s="696"/>
      <c r="AJ21" s="696"/>
      <c r="AK21" s="696"/>
      <c r="AL21" s="660" t="s">
        <v>122</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8619</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t="s">
        <v>122</v>
      </c>
      <c r="S22" s="658"/>
      <c r="T22" s="658"/>
      <c r="U22" s="658"/>
      <c r="V22" s="658"/>
      <c r="W22" s="658"/>
      <c r="X22" s="658"/>
      <c r="Y22" s="659"/>
      <c r="Z22" s="695" t="s">
        <v>122</v>
      </c>
      <c r="AA22" s="695"/>
      <c r="AB22" s="695"/>
      <c r="AC22" s="695"/>
      <c r="AD22" s="696" t="s">
        <v>122</v>
      </c>
      <c r="AE22" s="696"/>
      <c r="AF22" s="696"/>
      <c r="AG22" s="696"/>
      <c r="AH22" s="696"/>
      <c r="AI22" s="696"/>
      <c r="AJ22" s="696"/>
      <c r="AK22" s="696"/>
      <c r="AL22" s="660" t="s">
        <v>122</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7166</v>
      </c>
      <c r="S23" s="658"/>
      <c r="T23" s="658"/>
      <c r="U23" s="658"/>
      <c r="V23" s="658"/>
      <c r="W23" s="658"/>
      <c r="X23" s="658"/>
      <c r="Y23" s="659"/>
      <c r="Z23" s="695">
        <v>0.1</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1549983</v>
      </c>
      <c r="CS24" s="713"/>
      <c r="CT24" s="713"/>
      <c r="CU24" s="713"/>
      <c r="CV24" s="713"/>
      <c r="CW24" s="713"/>
      <c r="CX24" s="713"/>
      <c r="CY24" s="738"/>
      <c r="CZ24" s="739">
        <v>28</v>
      </c>
      <c r="DA24" s="721"/>
      <c r="DB24" s="721"/>
      <c r="DC24" s="741"/>
      <c r="DD24" s="737">
        <v>1259003</v>
      </c>
      <c r="DE24" s="713"/>
      <c r="DF24" s="713"/>
      <c r="DG24" s="713"/>
      <c r="DH24" s="713"/>
      <c r="DI24" s="713"/>
      <c r="DJ24" s="713"/>
      <c r="DK24" s="738"/>
      <c r="DL24" s="737">
        <v>1232460</v>
      </c>
      <c r="DM24" s="713"/>
      <c r="DN24" s="713"/>
      <c r="DO24" s="713"/>
      <c r="DP24" s="713"/>
      <c r="DQ24" s="713"/>
      <c r="DR24" s="713"/>
      <c r="DS24" s="713"/>
      <c r="DT24" s="713"/>
      <c r="DU24" s="713"/>
      <c r="DV24" s="738"/>
      <c r="DW24" s="739">
        <v>26.5</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4653463</v>
      </c>
      <c r="S25" s="658"/>
      <c r="T25" s="658"/>
      <c r="U25" s="658"/>
      <c r="V25" s="658"/>
      <c r="W25" s="658"/>
      <c r="X25" s="658"/>
      <c r="Y25" s="659"/>
      <c r="Z25" s="695">
        <v>79.5</v>
      </c>
      <c r="AA25" s="695"/>
      <c r="AB25" s="695"/>
      <c r="AC25" s="695"/>
      <c r="AD25" s="696">
        <v>4646297</v>
      </c>
      <c r="AE25" s="696"/>
      <c r="AF25" s="696"/>
      <c r="AG25" s="696"/>
      <c r="AH25" s="696"/>
      <c r="AI25" s="696"/>
      <c r="AJ25" s="696"/>
      <c r="AK25" s="696"/>
      <c r="AL25" s="660">
        <v>99.8</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1104489</v>
      </c>
      <c r="CS25" s="670"/>
      <c r="CT25" s="670"/>
      <c r="CU25" s="670"/>
      <c r="CV25" s="670"/>
      <c r="CW25" s="670"/>
      <c r="CX25" s="670"/>
      <c r="CY25" s="671"/>
      <c r="CZ25" s="660">
        <v>20</v>
      </c>
      <c r="DA25" s="672"/>
      <c r="DB25" s="672"/>
      <c r="DC25" s="673"/>
      <c r="DD25" s="663">
        <v>1076332</v>
      </c>
      <c r="DE25" s="670"/>
      <c r="DF25" s="670"/>
      <c r="DG25" s="670"/>
      <c r="DH25" s="670"/>
      <c r="DI25" s="670"/>
      <c r="DJ25" s="670"/>
      <c r="DK25" s="671"/>
      <c r="DL25" s="663">
        <v>1075699</v>
      </c>
      <c r="DM25" s="670"/>
      <c r="DN25" s="670"/>
      <c r="DO25" s="670"/>
      <c r="DP25" s="670"/>
      <c r="DQ25" s="670"/>
      <c r="DR25" s="670"/>
      <c r="DS25" s="670"/>
      <c r="DT25" s="670"/>
      <c r="DU25" s="670"/>
      <c r="DV25" s="671"/>
      <c r="DW25" s="660">
        <v>23.1</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2428</v>
      </c>
      <c r="S26" s="658"/>
      <c r="T26" s="658"/>
      <c r="U26" s="658"/>
      <c r="V26" s="658"/>
      <c r="W26" s="658"/>
      <c r="X26" s="658"/>
      <c r="Y26" s="659"/>
      <c r="Z26" s="695">
        <v>0</v>
      </c>
      <c r="AA26" s="695"/>
      <c r="AB26" s="695"/>
      <c r="AC26" s="695"/>
      <c r="AD26" s="696">
        <v>2428</v>
      </c>
      <c r="AE26" s="696"/>
      <c r="AF26" s="696"/>
      <c r="AG26" s="696"/>
      <c r="AH26" s="696"/>
      <c r="AI26" s="696"/>
      <c r="AJ26" s="696"/>
      <c r="AK26" s="696"/>
      <c r="AL26" s="660">
        <v>0.1</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592674</v>
      </c>
      <c r="CS26" s="658"/>
      <c r="CT26" s="658"/>
      <c r="CU26" s="658"/>
      <c r="CV26" s="658"/>
      <c r="CW26" s="658"/>
      <c r="CX26" s="658"/>
      <c r="CY26" s="659"/>
      <c r="CZ26" s="660">
        <v>10.7</v>
      </c>
      <c r="DA26" s="672"/>
      <c r="DB26" s="672"/>
      <c r="DC26" s="673"/>
      <c r="DD26" s="663">
        <v>578008</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30891</v>
      </c>
      <c r="S27" s="658"/>
      <c r="T27" s="658"/>
      <c r="U27" s="658"/>
      <c r="V27" s="658"/>
      <c r="W27" s="658"/>
      <c r="X27" s="658"/>
      <c r="Y27" s="659"/>
      <c r="Z27" s="695">
        <v>0.5</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4076947</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438034</v>
      </c>
      <c r="CS27" s="670"/>
      <c r="CT27" s="670"/>
      <c r="CU27" s="670"/>
      <c r="CV27" s="670"/>
      <c r="CW27" s="670"/>
      <c r="CX27" s="670"/>
      <c r="CY27" s="671"/>
      <c r="CZ27" s="660">
        <v>7.9</v>
      </c>
      <c r="DA27" s="672"/>
      <c r="DB27" s="672"/>
      <c r="DC27" s="673"/>
      <c r="DD27" s="663">
        <v>175211</v>
      </c>
      <c r="DE27" s="670"/>
      <c r="DF27" s="670"/>
      <c r="DG27" s="670"/>
      <c r="DH27" s="670"/>
      <c r="DI27" s="670"/>
      <c r="DJ27" s="670"/>
      <c r="DK27" s="671"/>
      <c r="DL27" s="663">
        <v>149301</v>
      </c>
      <c r="DM27" s="670"/>
      <c r="DN27" s="670"/>
      <c r="DO27" s="670"/>
      <c r="DP27" s="670"/>
      <c r="DQ27" s="670"/>
      <c r="DR27" s="670"/>
      <c r="DS27" s="670"/>
      <c r="DT27" s="670"/>
      <c r="DU27" s="670"/>
      <c r="DV27" s="671"/>
      <c r="DW27" s="660">
        <v>3.2</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67617</v>
      </c>
      <c r="S28" s="658"/>
      <c r="T28" s="658"/>
      <c r="U28" s="658"/>
      <c r="V28" s="658"/>
      <c r="W28" s="658"/>
      <c r="X28" s="658"/>
      <c r="Y28" s="659"/>
      <c r="Z28" s="695">
        <v>1.2</v>
      </c>
      <c r="AA28" s="695"/>
      <c r="AB28" s="695"/>
      <c r="AC28" s="695"/>
      <c r="AD28" s="696">
        <v>8463</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7460</v>
      </c>
      <c r="CS28" s="658"/>
      <c r="CT28" s="658"/>
      <c r="CU28" s="658"/>
      <c r="CV28" s="658"/>
      <c r="CW28" s="658"/>
      <c r="CX28" s="658"/>
      <c r="CY28" s="659"/>
      <c r="CZ28" s="660">
        <v>0.1</v>
      </c>
      <c r="DA28" s="672"/>
      <c r="DB28" s="672"/>
      <c r="DC28" s="673"/>
      <c r="DD28" s="663">
        <v>7460</v>
      </c>
      <c r="DE28" s="658"/>
      <c r="DF28" s="658"/>
      <c r="DG28" s="658"/>
      <c r="DH28" s="658"/>
      <c r="DI28" s="658"/>
      <c r="DJ28" s="658"/>
      <c r="DK28" s="659"/>
      <c r="DL28" s="663">
        <v>7460</v>
      </c>
      <c r="DM28" s="658"/>
      <c r="DN28" s="658"/>
      <c r="DO28" s="658"/>
      <c r="DP28" s="658"/>
      <c r="DQ28" s="658"/>
      <c r="DR28" s="658"/>
      <c r="DS28" s="658"/>
      <c r="DT28" s="658"/>
      <c r="DU28" s="658"/>
      <c r="DV28" s="659"/>
      <c r="DW28" s="660">
        <v>0.2</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2218</v>
      </c>
      <c r="S29" s="658"/>
      <c r="T29" s="658"/>
      <c r="U29" s="658"/>
      <c r="V29" s="658"/>
      <c r="W29" s="658"/>
      <c r="X29" s="658"/>
      <c r="Y29" s="659"/>
      <c r="Z29" s="695">
        <v>0</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7460</v>
      </c>
      <c r="CS29" s="670"/>
      <c r="CT29" s="670"/>
      <c r="CU29" s="670"/>
      <c r="CV29" s="670"/>
      <c r="CW29" s="670"/>
      <c r="CX29" s="670"/>
      <c r="CY29" s="671"/>
      <c r="CZ29" s="660">
        <v>0.1</v>
      </c>
      <c r="DA29" s="672"/>
      <c r="DB29" s="672"/>
      <c r="DC29" s="673"/>
      <c r="DD29" s="663">
        <v>7460</v>
      </c>
      <c r="DE29" s="670"/>
      <c r="DF29" s="670"/>
      <c r="DG29" s="670"/>
      <c r="DH29" s="670"/>
      <c r="DI29" s="670"/>
      <c r="DJ29" s="670"/>
      <c r="DK29" s="671"/>
      <c r="DL29" s="663">
        <v>7460</v>
      </c>
      <c r="DM29" s="670"/>
      <c r="DN29" s="670"/>
      <c r="DO29" s="670"/>
      <c r="DP29" s="670"/>
      <c r="DQ29" s="670"/>
      <c r="DR29" s="670"/>
      <c r="DS29" s="670"/>
      <c r="DT29" s="670"/>
      <c r="DU29" s="670"/>
      <c r="DV29" s="671"/>
      <c r="DW29" s="660">
        <v>0.2</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247654</v>
      </c>
      <c r="S30" s="658"/>
      <c r="T30" s="658"/>
      <c r="U30" s="658"/>
      <c r="V30" s="658"/>
      <c r="W30" s="658"/>
      <c r="X30" s="658"/>
      <c r="Y30" s="659"/>
      <c r="Z30" s="695">
        <v>4.2</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7352</v>
      </c>
      <c r="CS30" s="658"/>
      <c r="CT30" s="658"/>
      <c r="CU30" s="658"/>
      <c r="CV30" s="658"/>
      <c r="CW30" s="658"/>
      <c r="CX30" s="658"/>
      <c r="CY30" s="659"/>
      <c r="CZ30" s="660">
        <v>0.1</v>
      </c>
      <c r="DA30" s="672"/>
      <c r="DB30" s="672"/>
      <c r="DC30" s="673"/>
      <c r="DD30" s="663">
        <v>7352</v>
      </c>
      <c r="DE30" s="658"/>
      <c r="DF30" s="658"/>
      <c r="DG30" s="658"/>
      <c r="DH30" s="658"/>
      <c r="DI30" s="658"/>
      <c r="DJ30" s="658"/>
      <c r="DK30" s="659"/>
      <c r="DL30" s="663">
        <v>7352</v>
      </c>
      <c r="DM30" s="658"/>
      <c r="DN30" s="658"/>
      <c r="DO30" s="658"/>
      <c r="DP30" s="658"/>
      <c r="DQ30" s="658"/>
      <c r="DR30" s="658"/>
      <c r="DS30" s="658"/>
      <c r="DT30" s="658"/>
      <c r="DU30" s="658"/>
      <c r="DV30" s="659"/>
      <c r="DW30" s="660">
        <v>0.2</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99.9</v>
      </c>
      <c r="BH31" s="720"/>
      <c r="BI31" s="720"/>
      <c r="BJ31" s="720"/>
      <c r="BK31" s="720"/>
      <c r="BL31" s="720"/>
      <c r="BM31" s="721">
        <v>99.8</v>
      </c>
      <c r="BN31" s="720"/>
      <c r="BO31" s="720"/>
      <c r="BP31" s="720"/>
      <c r="BQ31" s="722"/>
      <c r="BR31" s="719">
        <v>99.9</v>
      </c>
      <c r="BS31" s="720"/>
      <c r="BT31" s="720"/>
      <c r="BU31" s="720"/>
      <c r="BV31" s="720"/>
      <c r="BW31" s="720"/>
      <c r="BX31" s="721">
        <v>99.8</v>
      </c>
      <c r="BY31" s="720"/>
      <c r="BZ31" s="720"/>
      <c r="CA31" s="720"/>
      <c r="CB31" s="722"/>
      <c r="CD31" s="678"/>
      <c r="CE31" s="679"/>
      <c r="CF31" s="654" t="s">
        <v>300</v>
      </c>
      <c r="CG31" s="655"/>
      <c r="CH31" s="655"/>
      <c r="CI31" s="655"/>
      <c r="CJ31" s="655"/>
      <c r="CK31" s="655"/>
      <c r="CL31" s="655"/>
      <c r="CM31" s="655"/>
      <c r="CN31" s="655"/>
      <c r="CO31" s="655"/>
      <c r="CP31" s="655"/>
      <c r="CQ31" s="656"/>
      <c r="CR31" s="657">
        <v>108</v>
      </c>
      <c r="CS31" s="670"/>
      <c r="CT31" s="670"/>
      <c r="CU31" s="670"/>
      <c r="CV31" s="670"/>
      <c r="CW31" s="670"/>
      <c r="CX31" s="670"/>
      <c r="CY31" s="671"/>
      <c r="CZ31" s="660">
        <v>0</v>
      </c>
      <c r="DA31" s="672"/>
      <c r="DB31" s="672"/>
      <c r="DC31" s="673"/>
      <c r="DD31" s="663">
        <v>108</v>
      </c>
      <c r="DE31" s="670"/>
      <c r="DF31" s="670"/>
      <c r="DG31" s="670"/>
      <c r="DH31" s="670"/>
      <c r="DI31" s="670"/>
      <c r="DJ31" s="670"/>
      <c r="DK31" s="671"/>
      <c r="DL31" s="663">
        <v>108</v>
      </c>
      <c r="DM31" s="670"/>
      <c r="DN31" s="670"/>
      <c r="DO31" s="670"/>
      <c r="DP31" s="670"/>
      <c r="DQ31" s="670"/>
      <c r="DR31" s="670"/>
      <c r="DS31" s="670"/>
      <c r="DT31" s="670"/>
      <c r="DU31" s="670"/>
      <c r="DV31" s="671"/>
      <c r="DW31" s="660">
        <v>0</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162403</v>
      </c>
      <c r="S32" s="658"/>
      <c r="T32" s="658"/>
      <c r="U32" s="658"/>
      <c r="V32" s="658"/>
      <c r="W32" s="658"/>
      <c r="X32" s="658"/>
      <c r="Y32" s="659"/>
      <c r="Z32" s="695">
        <v>2.8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99.8</v>
      </c>
      <c r="BH32" s="670"/>
      <c r="BI32" s="670"/>
      <c r="BJ32" s="670"/>
      <c r="BK32" s="670"/>
      <c r="BL32" s="670"/>
      <c r="BM32" s="661">
        <v>99.4</v>
      </c>
      <c r="BN32" s="670"/>
      <c r="BO32" s="670"/>
      <c r="BP32" s="670"/>
      <c r="BQ32" s="693"/>
      <c r="BR32" s="723">
        <v>99.8</v>
      </c>
      <c r="BS32" s="670"/>
      <c r="BT32" s="670"/>
      <c r="BU32" s="670"/>
      <c r="BV32" s="670"/>
      <c r="BW32" s="670"/>
      <c r="BX32" s="661">
        <v>99.4</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41787</v>
      </c>
      <c r="S33" s="658"/>
      <c r="T33" s="658"/>
      <c r="U33" s="658"/>
      <c r="V33" s="658"/>
      <c r="W33" s="658"/>
      <c r="X33" s="658"/>
      <c r="Y33" s="659"/>
      <c r="Z33" s="695">
        <v>0.7</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99.9</v>
      </c>
      <c r="BH33" s="642"/>
      <c r="BI33" s="642"/>
      <c r="BJ33" s="642"/>
      <c r="BK33" s="642"/>
      <c r="BL33" s="642"/>
      <c r="BM33" s="688">
        <v>99.9</v>
      </c>
      <c r="BN33" s="642"/>
      <c r="BO33" s="642"/>
      <c r="BP33" s="642"/>
      <c r="BQ33" s="705"/>
      <c r="BR33" s="718">
        <v>100</v>
      </c>
      <c r="BS33" s="642"/>
      <c r="BT33" s="642"/>
      <c r="BU33" s="642"/>
      <c r="BV33" s="642"/>
      <c r="BW33" s="642"/>
      <c r="BX33" s="688">
        <v>99.9</v>
      </c>
      <c r="BY33" s="642"/>
      <c r="BZ33" s="642"/>
      <c r="CA33" s="642"/>
      <c r="CB33" s="705"/>
      <c r="CD33" s="654" t="s">
        <v>307</v>
      </c>
      <c r="CE33" s="655"/>
      <c r="CF33" s="655"/>
      <c r="CG33" s="655"/>
      <c r="CH33" s="655"/>
      <c r="CI33" s="655"/>
      <c r="CJ33" s="655"/>
      <c r="CK33" s="655"/>
      <c r="CL33" s="655"/>
      <c r="CM33" s="655"/>
      <c r="CN33" s="655"/>
      <c r="CO33" s="655"/>
      <c r="CP33" s="655"/>
      <c r="CQ33" s="656"/>
      <c r="CR33" s="657">
        <v>3521029</v>
      </c>
      <c r="CS33" s="670"/>
      <c r="CT33" s="670"/>
      <c r="CU33" s="670"/>
      <c r="CV33" s="670"/>
      <c r="CW33" s="670"/>
      <c r="CX33" s="670"/>
      <c r="CY33" s="671"/>
      <c r="CZ33" s="660">
        <v>63.6</v>
      </c>
      <c r="DA33" s="672"/>
      <c r="DB33" s="672"/>
      <c r="DC33" s="673"/>
      <c r="DD33" s="663">
        <v>3284230</v>
      </c>
      <c r="DE33" s="670"/>
      <c r="DF33" s="670"/>
      <c r="DG33" s="670"/>
      <c r="DH33" s="670"/>
      <c r="DI33" s="670"/>
      <c r="DJ33" s="670"/>
      <c r="DK33" s="671"/>
      <c r="DL33" s="663">
        <v>2247314</v>
      </c>
      <c r="DM33" s="670"/>
      <c r="DN33" s="670"/>
      <c r="DO33" s="670"/>
      <c r="DP33" s="670"/>
      <c r="DQ33" s="670"/>
      <c r="DR33" s="670"/>
      <c r="DS33" s="670"/>
      <c r="DT33" s="670"/>
      <c r="DU33" s="670"/>
      <c r="DV33" s="671"/>
      <c r="DW33" s="660">
        <v>48.3</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946</v>
      </c>
      <c r="S34" s="658"/>
      <c r="T34" s="658"/>
      <c r="U34" s="658"/>
      <c r="V34" s="658"/>
      <c r="W34" s="658"/>
      <c r="X34" s="658"/>
      <c r="Y34" s="659"/>
      <c r="Z34" s="695">
        <v>0</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1270567</v>
      </c>
      <c r="CS34" s="658"/>
      <c r="CT34" s="658"/>
      <c r="CU34" s="658"/>
      <c r="CV34" s="658"/>
      <c r="CW34" s="658"/>
      <c r="CX34" s="658"/>
      <c r="CY34" s="659"/>
      <c r="CZ34" s="660">
        <v>23</v>
      </c>
      <c r="DA34" s="672"/>
      <c r="DB34" s="672"/>
      <c r="DC34" s="673"/>
      <c r="DD34" s="663">
        <v>1140369</v>
      </c>
      <c r="DE34" s="658"/>
      <c r="DF34" s="658"/>
      <c r="DG34" s="658"/>
      <c r="DH34" s="658"/>
      <c r="DI34" s="658"/>
      <c r="DJ34" s="658"/>
      <c r="DK34" s="659"/>
      <c r="DL34" s="663">
        <v>1115678</v>
      </c>
      <c r="DM34" s="658"/>
      <c r="DN34" s="658"/>
      <c r="DO34" s="658"/>
      <c r="DP34" s="658"/>
      <c r="DQ34" s="658"/>
      <c r="DR34" s="658"/>
      <c r="DS34" s="658"/>
      <c r="DT34" s="658"/>
      <c r="DU34" s="658"/>
      <c r="DV34" s="659"/>
      <c r="DW34" s="660">
        <v>24</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193604</v>
      </c>
      <c r="S35" s="658"/>
      <c r="T35" s="658"/>
      <c r="U35" s="658"/>
      <c r="V35" s="658"/>
      <c r="W35" s="658"/>
      <c r="X35" s="658"/>
      <c r="Y35" s="659"/>
      <c r="Z35" s="695">
        <v>3.3</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34304</v>
      </c>
      <c r="CS35" s="670"/>
      <c r="CT35" s="670"/>
      <c r="CU35" s="670"/>
      <c r="CV35" s="670"/>
      <c r="CW35" s="670"/>
      <c r="CX35" s="670"/>
      <c r="CY35" s="671"/>
      <c r="CZ35" s="660">
        <v>0.6</v>
      </c>
      <c r="DA35" s="672"/>
      <c r="DB35" s="672"/>
      <c r="DC35" s="673"/>
      <c r="DD35" s="663">
        <v>34113</v>
      </c>
      <c r="DE35" s="670"/>
      <c r="DF35" s="670"/>
      <c r="DG35" s="670"/>
      <c r="DH35" s="670"/>
      <c r="DI35" s="670"/>
      <c r="DJ35" s="670"/>
      <c r="DK35" s="671"/>
      <c r="DL35" s="663">
        <v>34113</v>
      </c>
      <c r="DM35" s="670"/>
      <c r="DN35" s="670"/>
      <c r="DO35" s="670"/>
      <c r="DP35" s="670"/>
      <c r="DQ35" s="670"/>
      <c r="DR35" s="670"/>
      <c r="DS35" s="670"/>
      <c r="DT35" s="670"/>
      <c r="DU35" s="670"/>
      <c r="DV35" s="671"/>
      <c r="DW35" s="660">
        <v>0.7</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395097</v>
      </c>
      <c r="S36" s="658"/>
      <c r="T36" s="658"/>
      <c r="U36" s="658"/>
      <c r="V36" s="658"/>
      <c r="W36" s="658"/>
      <c r="X36" s="658"/>
      <c r="Y36" s="659"/>
      <c r="Z36" s="695">
        <v>6.7</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336745</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7164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1228185</v>
      </c>
      <c r="CS36" s="658"/>
      <c r="CT36" s="658"/>
      <c r="CU36" s="658"/>
      <c r="CV36" s="658"/>
      <c r="CW36" s="658"/>
      <c r="CX36" s="658"/>
      <c r="CY36" s="659"/>
      <c r="CZ36" s="660">
        <v>22.2</v>
      </c>
      <c r="DA36" s="672"/>
      <c r="DB36" s="672"/>
      <c r="DC36" s="673"/>
      <c r="DD36" s="663">
        <v>1157109</v>
      </c>
      <c r="DE36" s="658"/>
      <c r="DF36" s="658"/>
      <c r="DG36" s="658"/>
      <c r="DH36" s="658"/>
      <c r="DI36" s="658"/>
      <c r="DJ36" s="658"/>
      <c r="DK36" s="659"/>
      <c r="DL36" s="663">
        <v>951604</v>
      </c>
      <c r="DM36" s="658"/>
      <c r="DN36" s="658"/>
      <c r="DO36" s="658"/>
      <c r="DP36" s="658"/>
      <c r="DQ36" s="658"/>
      <c r="DR36" s="658"/>
      <c r="DS36" s="658"/>
      <c r="DT36" s="658"/>
      <c r="DU36" s="658"/>
      <c r="DV36" s="659"/>
      <c r="DW36" s="660">
        <v>20.399999999999999</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55431</v>
      </c>
      <c r="S37" s="658"/>
      <c r="T37" s="658"/>
      <c r="U37" s="658"/>
      <c r="V37" s="658"/>
      <c r="W37" s="658"/>
      <c r="X37" s="658"/>
      <c r="Y37" s="659"/>
      <c r="Z37" s="695">
        <v>0.9</v>
      </c>
      <c r="AA37" s="695"/>
      <c r="AB37" s="695"/>
      <c r="AC37" s="695"/>
      <c r="AD37" s="696">
        <v>106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170742</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5573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375350</v>
      </c>
      <c r="CS37" s="670"/>
      <c r="CT37" s="670"/>
      <c r="CU37" s="670"/>
      <c r="CV37" s="670"/>
      <c r="CW37" s="670"/>
      <c r="CX37" s="670"/>
      <c r="CY37" s="671"/>
      <c r="CZ37" s="660">
        <v>6.8</v>
      </c>
      <c r="DA37" s="672"/>
      <c r="DB37" s="672"/>
      <c r="DC37" s="673"/>
      <c r="DD37" s="663">
        <v>375350</v>
      </c>
      <c r="DE37" s="670"/>
      <c r="DF37" s="670"/>
      <c r="DG37" s="670"/>
      <c r="DH37" s="670"/>
      <c r="DI37" s="670"/>
      <c r="DJ37" s="670"/>
      <c r="DK37" s="671"/>
      <c r="DL37" s="663">
        <v>266411</v>
      </c>
      <c r="DM37" s="670"/>
      <c r="DN37" s="670"/>
      <c r="DO37" s="670"/>
      <c r="DP37" s="670"/>
      <c r="DQ37" s="670"/>
      <c r="DR37" s="670"/>
      <c r="DS37" s="670"/>
      <c r="DT37" s="670"/>
      <c r="DU37" s="670"/>
      <c r="DV37" s="671"/>
      <c r="DW37" s="660">
        <v>5.7</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t="s">
        <v>122</v>
      </c>
      <c r="S38" s="658"/>
      <c r="T38" s="658"/>
      <c r="U38" s="658"/>
      <c r="V38" s="658"/>
      <c r="W38" s="658"/>
      <c r="X38" s="658"/>
      <c r="Y38" s="659"/>
      <c r="Z38" s="695" t="s">
        <v>122</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t="s">
        <v>122</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540</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166003</v>
      </c>
      <c r="CS38" s="658"/>
      <c r="CT38" s="658"/>
      <c r="CU38" s="658"/>
      <c r="CV38" s="658"/>
      <c r="CW38" s="658"/>
      <c r="CX38" s="658"/>
      <c r="CY38" s="659"/>
      <c r="CZ38" s="660">
        <v>3</v>
      </c>
      <c r="DA38" s="672"/>
      <c r="DB38" s="672"/>
      <c r="DC38" s="673"/>
      <c r="DD38" s="663">
        <v>145919</v>
      </c>
      <c r="DE38" s="658"/>
      <c r="DF38" s="658"/>
      <c r="DG38" s="658"/>
      <c r="DH38" s="658"/>
      <c r="DI38" s="658"/>
      <c r="DJ38" s="658"/>
      <c r="DK38" s="659"/>
      <c r="DL38" s="663">
        <v>145919</v>
      </c>
      <c r="DM38" s="658"/>
      <c r="DN38" s="658"/>
      <c r="DO38" s="658"/>
      <c r="DP38" s="658"/>
      <c r="DQ38" s="658"/>
      <c r="DR38" s="658"/>
      <c r="DS38" s="658"/>
      <c r="DT38" s="658"/>
      <c r="DU38" s="658"/>
      <c r="DV38" s="659"/>
      <c r="DW38" s="660">
        <v>3.1</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941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817970</v>
      </c>
      <c r="CS39" s="670"/>
      <c r="CT39" s="670"/>
      <c r="CU39" s="670"/>
      <c r="CV39" s="670"/>
      <c r="CW39" s="670"/>
      <c r="CX39" s="670"/>
      <c r="CY39" s="671"/>
      <c r="CZ39" s="660">
        <v>14.8</v>
      </c>
      <c r="DA39" s="672"/>
      <c r="DB39" s="672"/>
      <c r="DC39" s="673"/>
      <c r="DD39" s="663">
        <v>806720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95</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4000</v>
      </c>
      <c r="CS40" s="658"/>
      <c r="CT40" s="658"/>
      <c r="CU40" s="658"/>
      <c r="CV40" s="658"/>
      <c r="CW40" s="658"/>
      <c r="CX40" s="658"/>
      <c r="CY40" s="659"/>
      <c r="CZ40" s="660">
        <v>0.1</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5853539</v>
      </c>
      <c r="S41" s="682"/>
      <c r="T41" s="682"/>
      <c r="U41" s="682"/>
      <c r="V41" s="682"/>
      <c r="W41" s="682"/>
      <c r="X41" s="682"/>
      <c r="Y41" s="685"/>
      <c r="Z41" s="686">
        <v>100</v>
      </c>
      <c r="AA41" s="686"/>
      <c r="AB41" s="686"/>
      <c r="AC41" s="686"/>
      <c r="AD41" s="687">
        <v>4657294</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31370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134633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336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463965</v>
      </c>
      <c r="CS42" s="670"/>
      <c r="CT42" s="670"/>
      <c r="CU42" s="670"/>
      <c r="CV42" s="670"/>
      <c r="CW42" s="670"/>
      <c r="CX42" s="670"/>
      <c r="CY42" s="671"/>
      <c r="CZ42" s="660">
        <v>8.4</v>
      </c>
      <c r="DA42" s="672"/>
      <c r="DB42" s="672"/>
      <c r="DC42" s="673"/>
      <c r="DD42" s="663">
        <v>454748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15341</v>
      </c>
      <c r="CS43" s="670"/>
      <c r="CT43" s="670"/>
      <c r="CU43" s="670"/>
      <c r="CV43" s="670"/>
      <c r="CW43" s="670"/>
      <c r="CX43" s="670"/>
      <c r="CY43" s="671"/>
      <c r="CZ43" s="660">
        <v>0.3</v>
      </c>
      <c r="DA43" s="672"/>
      <c r="DB43" s="672"/>
      <c r="DC43" s="673"/>
      <c r="DD43" s="663">
        <v>15341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463965</v>
      </c>
      <c r="CS44" s="658"/>
      <c r="CT44" s="658"/>
      <c r="CU44" s="658"/>
      <c r="CV44" s="658"/>
      <c r="CW44" s="658"/>
      <c r="CX44" s="658"/>
      <c r="CY44" s="659"/>
      <c r="CZ44" s="660">
        <v>8.4</v>
      </c>
      <c r="DA44" s="661"/>
      <c r="DB44" s="661"/>
      <c r="DC44" s="662"/>
      <c r="DD44" s="663">
        <v>454748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5715</v>
      </c>
      <c r="CS45" s="670"/>
      <c r="CT45" s="670"/>
      <c r="CU45" s="670"/>
      <c r="CV45" s="670"/>
      <c r="CW45" s="670"/>
      <c r="CX45" s="670"/>
      <c r="CY45" s="671"/>
      <c r="CZ45" s="660">
        <v>0.1</v>
      </c>
      <c r="DA45" s="672"/>
      <c r="DB45" s="672"/>
      <c r="DC45" s="673"/>
      <c r="DD45" s="663">
        <v>5356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393344</v>
      </c>
      <c r="CS46" s="658"/>
      <c r="CT46" s="658"/>
      <c r="CU46" s="658"/>
      <c r="CV46" s="658"/>
      <c r="CW46" s="658"/>
      <c r="CX46" s="658"/>
      <c r="CY46" s="659"/>
      <c r="CZ46" s="660">
        <v>7.1</v>
      </c>
      <c r="DA46" s="661"/>
      <c r="DB46" s="661"/>
      <c r="DC46" s="662"/>
      <c r="DD46" s="663">
        <v>384486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5534977</v>
      </c>
      <c r="CS49" s="642"/>
      <c r="CT49" s="642"/>
      <c r="CU49" s="642"/>
      <c r="CV49" s="642"/>
      <c r="CW49" s="642"/>
      <c r="CX49" s="642"/>
      <c r="CY49" s="643"/>
      <c r="CZ49" s="644">
        <v>100</v>
      </c>
      <c r="DA49" s="645"/>
      <c r="DB49" s="645"/>
      <c r="DC49" s="646"/>
      <c r="DD49" s="647">
        <v>4997981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1ghHEbu6nQ8vMD/LzuAk8yYWXPVv5sTm9+WcVeZaaAynLe0I65KPiWeE2GHpVcMswxE26FFaqsNeFl+OkANfFw==" saltValue="9iWujUOsIBlu4RUNeD1So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3" t="s">
        <v>352</v>
      </c>
      <c r="B2" s="1123"/>
      <c r="C2" s="1123"/>
      <c r="D2" s="1123"/>
      <c r="E2" s="1123"/>
      <c r="F2" s="1123"/>
      <c r="G2" s="1123"/>
      <c r="H2" s="1123"/>
      <c r="I2" s="1123"/>
      <c r="J2" s="1123"/>
      <c r="K2" s="1123"/>
      <c r="L2" s="1123"/>
      <c r="M2" s="1123"/>
      <c r="N2" s="1123"/>
      <c r="O2" s="1123"/>
      <c r="P2" s="1123"/>
      <c r="Q2" s="1123"/>
      <c r="R2" s="1123"/>
      <c r="S2" s="1123"/>
      <c r="T2" s="1123"/>
      <c r="U2" s="1123"/>
      <c r="V2" s="1123"/>
      <c r="W2" s="1123"/>
      <c r="X2" s="1123"/>
      <c r="Y2" s="1123"/>
      <c r="Z2" s="1123"/>
      <c r="AA2" s="1123"/>
      <c r="AB2" s="1123"/>
      <c r="AC2" s="1123"/>
      <c r="AD2" s="1123"/>
      <c r="AE2" s="1123"/>
      <c r="AF2" s="1123"/>
      <c r="AG2" s="1123"/>
      <c r="AH2" s="1123"/>
      <c r="AI2" s="1123"/>
      <c r="AJ2" s="1123"/>
      <c r="AK2" s="1123"/>
      <c r="AL2" s="1123"/>
      <c r="AM2" s="1123"/>
      <c r="AN2" s="1123"/>
      <c r="AO2" s="1123"/>
      <c r="AP2" s="1123"/>
      <c r="AQ2" s="1123"/>
      <c r="AR2" s="1123"/>
      <c r="AS2" s="1123"/>
      <c r="AT2" s="1123"/>
      <c r="AU2" s="1123"/>
      <c r="AV2" s="1123"/>
      <c r="AW2" s="1123"/>
      <c r="AX2" s="1123"/>
      <c r="AY2" s="1123"/>
      <c r="AZ2" s="1123"/>
      <c r="BA2" s="1123"/>
      <c r="BB2" s="1123"/>
      <c r="BC2" s="1123"/>
      <c r="BD2" s="1123"/>
      <c r="BE2" s="1123"/>
      <c r="BF2" s="1123"/>
      <c r="BG2" s="1123"/>
      <c r="BH2" s="1123"/>
      <c r="BI2" s="112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4" t="s">
        <v>353</v>
      </c>
      <c r="DK2" s="1125"/>
      <c r="DL2" s="1125"/>
      <c r="DM2" s="1125"/>
      <c r="DN2" s="1125"/>
      <c r="DO2" s="1126"/>
      <c r="DP2" s="228"/>
      <c r="DQ2" s="1124" t="s">
        <v>354</v>
      </c>
      <c r="DR2" s="1125"/>
      <c r="DS2" s="1125"/>
      <c r="DT2" s="1125"/>
      <c r="DU2" s="1125"/>
      <c r="DV2" s="1125"/>
      <c r="DW2" s="1125"/>
      <c r="DX2" s="1125"/>
      <c r="DY2" s="1125"/>
      <c r="DZ2" s="1126"/>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2" t="s">
        <v>355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27" t="s">
        <v>357</v>
      </c>
      <c r="B5" s="1028"/>
      <c r="C5" s="1028"/>
      <c r="D5" s="1028"/>
      <c r="E5" s="1028"/>
      <c r="F5" s="1028"/>
      <c r="G5" s="1028"/>
      <c r="H5" s="1028"/>
      <c r="I5" s="1028"/>
      <c r="J5" s="1028"/>
      <c r="K5" s="1028"/>
      <c r="L5" s="1028"/>
      <c r="M5" s="1028"/>
      <c r="N5" s="1028"/>
      <c r="O5" s="1028"/>
      <c r="P5" s="1029"/>
      <c r="Q5" s="1033" t="s">
        <v>358</v>
      </c>
      <c r="R5" s="1034"/>
      <c r="S5" s="1034"/>
      <c r="T5" s="1034"/>
      <c r="U5" s="1035"/>
      <c r="V5" s="1033" t="s">
        <v>359</v>
      </c>
      <c r="W5" s="1034"/>
      <c r="X5" s="1034"/>
      <c r="Y5" s="1034"/>
      <c r="Z5" s="1035"/>
      <c r="AA5" s="1033" t="s">
        <v>360</v>
      </c>
      <c r="AB5" s="1034"/>
      <c r="AC5" s="1034"/>
      <c r="AD5" s="1034"/>
      <c r="AE5" s="1034"/>
      <c r="AF5" s="1127" t="s">
        <v>361</v>
      </c>
      <c r="AG5" s="1034"/>
      <c r="AH5" s="1034"/>
      <c r="AI5" s="1034"/>
      <c r="AJ5" s="1047"/>
      <c r="AK5" s="1034" t="s">
        <v>362</v>
      </c>
      <c r="AL5" s="1034"/>
      <c r="AM5" s="1034"/>
      <c r="AN5" s="1034"/>
      <c r="AO5" s="1035"/>
      <c r="AP5" s="1033" t="s">
        <v>363</v>
      </c>
      <c r="AQ5" s="1034"/>
      <c r="AR5" s="1034"/>
      <c r="AS5" s="1034"/>
      <c r="AT5" s="1035"/>
      <c r="AU5" s="1033" t="s">
        <v>364</v>
      </c>
      <c r="AV5" s="1034"/>
      <c r="AW5" s="1034"/>
      <c r="AX5" s="1034"/>
      <c r="AY5" s="1047"/>
      <c r="AZ5" s="232"/>
      <c r="BA5" s="232"/>
      <c r="BB5" s="232"/>
      <c r="BC5" s="232"/>
      <c r="BD5" s="232"/>
      <c r="BE5" s="233"/>
      <c r="BF5" s="233"/>
      <c r="BG5" s="233"/>
      <c r="BH5" s="233"/>
      <c r="BI5" s="233"/>
      <c r="BJ5" s="233"/>
      <c r="BK5" s="233"/>
      <c r="BL5" s="233"/>
      <c r="BM5" s="233"/>
      <c r="BN5" s="233"/>
      <c r="BO5" s="233"/>
      <c r="BP5" s="233"/>
      <c r="BQ5" s="1027" t="s">
        <v>365</v>
      </c>
      <c r="BR5" s="1028"/>
      <c r="BS5" s="1028"/>
      <c r="BT5" s="1028"/>
      <c r="BU5" s="1028"/>
      <c r="BV5" s="1028"/>
      <c r="BW5" s="1028"/>
      <c r="BX5" s="1028"/>
      <c r="BY5" s="1028"/>
      <c r="BZ5" s="1028"/>
      <c r="CA5" s="1028"/>
      <c r="CB5" s="1028"/>
      <c r="CC5" s="1028"/>
      <c r="CD5" s="1028"/>
      <c r="CE5" s="1028"/>
      <c r="CF5" s="1028"/>
      <c r="CG5" s="1029"/>
      <c r="CH5" s="1033" t="s">
        <v>366</v>
      </c>
      <c r="CI5" s="1034"/>
      <c r="CJ5" s="1034"/>
      <c r="CK5" s="1034"/>
      <c r="CL5" s="1035"/>
      <c r="CM5" s="1033" t="s">
        <v>367</v>
      </c>
      <c r="CN5" s="1034"/>
      <c r="CO5" s="1034"/>
      <c r="CP5" s="1034"/>
      <c r="CQ5" s="1035"/>
      <c r="CR5" s="1033" t="s">
        <v>368</v>
      </c>
      <c r="CS5" s="1034"/>
      <c r="CT5" s="1034"/>
      <c r="CU5" s="1034"/>
      <c r="CV5" s="1035"/>
      <c r="CW5" s="1033" t="s">
        <v>369</v>
      </c>
      <c r="CX5" s="1034"/>
      <c r="CY5" s="1034"/>
      <c r="CZ5" s="1034"/>
      <c r="DA5" s="1035"/>
      <c r="DB5" s="1033" t="s">
        <v>370</v>
      </c>
      <c r="DC5" s="1034"/>
      <c r="DD5" s="1034"/>
      <c r="DE5" s="1034"/>
      <c r="DF5" s="1035"/>
      <c r="DG5" s="1117" t="s">
        <v>371</v>
      </c>
      <c r="DH5" s="1118"/>
      <c r="DI5" s="1118"/>
      <c r="DJ5" s="1118"/>
      <c r="DK5" s="1119"/>
      <c r="DL5" s="1117" t="s">
        <v>372</v>
      </c>
      <c r="DM5" s="1118"/>
      <c r="DN5" s="1118"/>
      <c r="DO5" s="1118"/>
      <c r="DP5" s="1119"/>
      <c r="DQ5" s="1033" t="s">
        <v>373</v>
      </c>
      <c r="DR5" s="1034"/>
      <c r="DS5" s="1034"/>
      <c r="DT5" s="1034"/>
      <c r="DU5" s="1035"/>
      <c r="DV5" s="1033" t="s">
        <v>364</v>
      </c>
      <c r="DW5" s="1034"/>
      <c r="DX5" s="1034"/>
      <c r="DY5" s="1034"/>
      <c r="DZ5" s="1047"/>
      <c r="EA5" s="234"/>
    </row>
    <row r="6" spans="1:131" s="235" customFormat="1" ht="26.25" customHeight="1" thickBot="1" x14ac:dyDescent="0.2">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28"/>
      <c r="AG6" s="1037"/>
      <c r="AH6" s="1037"/>
      <c r="AI6" s="1037"/>
      <c r="AJ6" s="1048"/>
      <c r="AK6" s="1037"/>
      <c r="AL6" s="1037"/>
      <c r="AM6" s="1037"/>
      <c r="AN6" s="1037"/>
      <c r="AO6" s="1038"/>
      <c r="AP6" s="1036"/>
      <c r="AQ6" s="1037"/>
      <c r="AR6" s="1037"/>
      <c r="AS6" s="1037"/>
      <c r="AT6" s="1038"/>
      <c r="AU6" s="1036"/>
      <c r="AV6" s="1037"/>
      <c r="AW6" s="1037"/>
      <c r="AX6" s="1037"/>
      <c r="AY6" s="1048"/>
      <c r="AZ6" s="232"/>
      <c r="BA6" s="232"/>
      <c r="BB6" s="232"/>
      <c r="BC6" s="232"/>
      <c r="BD6" s="232"/>
      <c r="BE6" s="233"/>
      <c r="BF6" s="233"/>
      <c r="BG6" s="233"/>
      <c r="BH6" s="233"/>
      <c r="BI6" s="233"/>
      <c r="BJ6" s="233"/>
      <c r="BK6" s="233"/>
      <c r="BL6" s="233"/>
      <c r="BM6" s="233"/>
      <c r="BN6" s="233"/>
      <c r="BO6" s="233"/>
      <c r="BP6" s="233"/>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20"/>
      <c r="DH6" s="1121"/>
      <c r="DI6" s="1121"/>
      <c r="DJ6" s="1121"/>
      <c r="DK6" s="1122"/>
      <c r="DL6" s="1120"/>
      <c r="DM6" s="1121"/>
      <c r="DN6" s="1121"/>
      <c r="DO6" s="1121"/>
      <c r="DP6" s="1122"/>
      <c r="DQ6" s="1036"/>
      <c r="DR6" s="1037"/>
      <c r="DS6" s="1037"/>
      <c r="DT6" s="1037"/>
      <c r="DU6" s="1038"/>
      <c r="DV6" s="1036"/>
      <c r="DW6" s="1037"/>
      <c r="DX6" s="1037"/>
      <c r="DY6" s="1037"/>
      <c r="DZ6" s="1048"/>
      <c r="EA6" s="234"/>
    </row>
    <row r="7" spans="1:131" s="235" customFormat="1" ht="26.25" customHeight="1" thickTop="1" x14ac:dyDescent="0.15">
      <c r="A7" s="236">
        <v>1</v>
      </c>
      <c r="B7" s="1080" t="s">
        <v>374</v>
      </c>
      <c r="C7" s="1081"/>
      <c r="D7" s="1081"/>
      <c r="E7" s="1081"/>
      <c r="F7" s="1081"/>
      <c r="G7" s="1081"/>
      <c r="H7" s="1081"/>
      <c r="I7" s="1081"/>
      <c r="J7" s="1081"/>
      <c r="K7" s="1081"/>
      <c r="L7" s="1081"/>
      <c r="M7" s="1081"/>
      <c r="N7" s="1081"/>
      <c r="O7" s="1081"/>
      <c r="P7" s="1082"/>
      <c r="Q7" s="1135">
        <v>5855</v>
      </c>
      <c r="R7" s="1136"/>
      <c r="S7" s="1136"/>
      <c r="T7" s="1136"/>
      <c r="U7" s="1136"/>
      <c r="V7" s="1136">
        <v>5537</v>
      </c>
      <c r="W7" s="1136"/>
      <c r="X7" s="1136"/>
      <c r="Y7" s="1136"/>
      <c r="Z7" s="1136"/>
      <c r="AA7" s="1136">
        <v>318</v>
      </c>
      <c r="AB7" s="1136"/>
      <c r="AC7" s="1136"/>
      <c r="AD7" s="1136"/>
      <c r="AE7" s="1137"/>
      <c r="AF7" s="1138">
        <v>292</v>
      </c>
      <c r="AG7" s="1139"/>
      <c r="AH7" s="1139"/>
      <c r="AI7" s="1139"/>
      <c r="AJ7" s="1140"/>
      <c r="AK7" s="1141">
        <v>194</v>
      </c>
      <c r="AL7" s="1142"/>
      <c r="AM7" s="1142"/>
      <c r="AN7" s="1142"/>
      <c r="AO7" s="1142"/>
      <c r="AP7" s="1142">
        <v>103</v>
      </c>
      <c r="AQ7" s="1142"/>
      <c r="AR7" s="1142"/>
      <c r="AS7" s="1142"/>
      <c r="AT7" s="1142"/>
      <c r="AU7" s="1143"/>
      <c r="AV7" s="1143"/>
      <c r="AW7" s="1143"/>
      <c r="AX7" s="1143"/>
      <c r="AY7" s="1144"/>
      <c r="AZ7" s="232"/>
      <c r="BA7" s="232"/>
      <c r="BB7" s="232"/>
      <c r="BC7" s="232"/>
      <c r="BD7" s="232"/>
      <c r="BE7" s="233"/>
      <c r="BF7" s="233"/>
      <c r="BG7" s="233"/>
      <c r="BH7" s="233"/>
      <c r="BI7" s="233"/>
      <c r="BJ7" s="233"/>
      <c r="BK7" s="233"/>
      <c r="BL7" s="233"/>
      <c r="BM7" s="233"/>
      <c r="BN7" s="233"/>
      <c r="BO7" s="233"/>
      <c r="BP7" s="233"/>
      <c r="BQ7" s="236">
        <v>1</v>
      </c>
      <c r="BR7" s="237"/>
      <c r="BS7" s="1132"/>
      <c r="BT7" s="1133"/>
      <c r="BU7" s="1133"/>
      <c r="BV7" s="1133"/>
      <c r="BW7" s="1133"/>
      <c r="BX7" s="1133"/>
      <c r="BY7" s="1133"/>
      <c r="BZ7" s="1133"/>
      <c r="CA7" s="1133"/>
      <c r="CB7" s="1133"/>
      <c r="CC7" s="1133"/>
      <c r="CD7" s="1133"/>
      <c r="CE7" s="1133"/>
      <c r="CF7" s="1133"/>
      <c r="CG7" s="1145"/>
      <c r="CH7" s="1129"/>
      <c r="CI7" s="1130"/>
      <c r="CJ7" s="1130"/>
      <c r="CK7" s="1130"/>
      <c r="CL7" s="1131"/>
      <c r="CM7" s="1129"/>
      <c r="CN7" s="1130"/>
      <c r="CO7" s="1130"/>
      <c r="CP7" s="1130"/>
      <c r="CQ7" s="1131"/>
      <c r="CR7" s="1129"/>
      <c r="CS7" s="1130"/>
      <c r="CT7" s="1130"/>
      <c r="CU7" s="1130"/>
      <c r="CV7" s="1131"/>
      <c r="CW7" s="1129"/>
      <c r="CX7" s="1130"/>
      <c r="CY7" s="1130"/>
      <c r="CZ7" s="1130"/>
      <c r="DA7" s="1131"/>
      <c r="DB7" s="1129"/>
      <c r="DC7" s="1130"/>
      <c r="DD7" s="1130"/>
      <c r="DE7" s="1130"/>
      <c r="DF7" s="1131"/>
      <c r="DG7" s="1129"/>
      <c r="DH7" s="1130"/>
      <c r="DI7" s="1130"/>
      <c r="DJ7" s="1130"/>
      <c r="DK7" s="1131"/>
      <c r="DL7" s="1129"/>
      <c r="DM7" s="1130"/>
      <c r="DN7" s="1130"/>
      <c r="DO7" s="1130"/>
      <c r="DP7" s="1131"/>
      <c r="DQ7" s="1129"/>
      <c r="DR7" s="1130"/>
      <c r="DS7" s="1130"/>
      <c r="DT7" s="1130"/>
      <c r="DU7" s="1131"/>
      <c r="DV7" s="1132"/>
      <c r="DW7" s="1133"/>
      <c r="DX7" s="1133"/>
      <c r="DY7" s="1133"/>
      <c r="DZ7" s="1134"/>
      <c r="EA7" s="234"/>
    </row>
    <row r="8" spans="1:131" s="235" customFormat="1" ht="26.25" customHeight="1" x14ac:dyDescent="0.15">
      <c r="A8" s="238">
        <v>2</v>
      </c>
      <c r="B8" s="1062" t="s">
        <v>375</v>
      </c>
      <c r="C8" s="1063"/>
      <c r="D8" s="1063"/>
      <c r="E8" s="1063"/>
      <c r="F8" s="1063"/>
      <c r="G8" s="1063"/>
      <c r="H8" s="1063"/>
      <c r="I8" s="1063"/>
      <c r="J8" s="1063"/>
      <c r="K8" s="1063"/>
      <c r="L8" s="1063"/>
      <c r="M8" s="1063"/>
      <c r="N8" s="1063"/>
      <c r="O8" s="1063"/>
      <c r="P8" s="1064"/>
      <c r="Q8" s="1070">
        <v>0</v>
      </c>
      <c r="R8" s="1071"/>
      <c r="S8" s="1071"/>
      <c r="T8" s="1071"/>
      <c r="U8" s="1071"/>
      <c r="V8" s="1071">
        <v>0</v>
      </c>
      <c r="W8" s="1071"/>
      <c r="X8" s="1071"/>
      <c r="Y8" s="1071"/>
      <c r="Z8" s="1071"/>
      <c r="AA8" s="1071" t="s">
        <v>546</v>
      </c>
      <c r="AB8" s="1071"/>
      <c r="AC8" s="1071"/>
      <c r="AD8" s="1071"/>
      <c r="AE8" s="1072"/>
      <c r="AF8" s="1067" t="s">
        <v>122</v>
      </c>
      <c r="AG8" s="1068"/>
      <c r="AH8" s="1068"/>
      <c r="AI8" s="1068"/>
      <c r="AJ8" s="1069"/>
      <c r="AK8" s="1113" t="s">
        <v>546</v>
      </c>
      <c r="AL8" s="1114"/>
      <c r="AM8" s="1114"/>
      <c r="AN8" s="1114"/>
      <c r="AO8" s="1114"/>
      <c r="AP8" s="1114" t="s">
        <v>546</v>
      </c>
      <c r="AQ8" s="1114"/>
      <c r="AR8" s="1114"/>
      <c r="AS8" s="1114"/>
      <c r="AT8" s="1114"/>
      <c r="AU8" s="1115"/>
      <c r="AV8" s="1115"/>
      <c r="AW8" s="1115"/>
      <c r="AX8" s="1115"/>
      <c r="AY8" s="1116"/>
      <c r="AZ8" s="232"/>
      <c r="BA8" s="232"/>
      <c r="BB8" s="232"/>
      <c r="BC8" s="232"/>
      <c r="BD8" s="232"/>
      <c r="BE8" s="233"/>
      <c r="BF8" s="233"/>
      <c r="BG8" s="233"/>
      <c r="BH8" s="233"/>
      <c r="BI8" s="233"/>
      <c r="BJ8" s="233"/>
      <c r="BK8" s="233"/>
      <c r="BL8" s="233"/>
      <c r="BM8" s="233"/>
      <c r="BN8" s="233"/>
      <c r="BO8" s="233"/>
      <c r="BP8" s="233"/>
      <c r="BQ8" s="238">
        <v>2</v>
      </c>
      <c r="BR8" s="239"/>
      <c r="BS8" s="1024"/>
      <c r="BT8" s="1025"/>
      <c r="BU8" s="1025"/>
      <c r="BV8" s="1025"/>
      <c r="BW8" s="1025"/>
      <c r="BX8" s="1025"/>
      <c r="BY8" s="1025"/>
      <c r="BZ8" s="1025"/>
      <c r="CA8" s="1025"/>
      <c r="CB8" s="1025"/>
      <c r="CC8" s="1025"/>
      <c r="CD8" s="1025"/>
      <c r="CE8" s="1025"/>
      <c r="CF8" s="1025"/>
      <c r="CG8" s="1046"/>
      <c r="CH8" s="1021"/>
      <c r="CI8" s="1022"/>
      <c r="CJ8" s="1022"/>
      <c r="CK8" s="1022"/>
      <c r="CL8" s="1023"/>
      <c r="CM8" s="1021"/>
      <c r="CN8" s="1022"/>
      <c r="CO8" s="1022"/>
      <c r="CP8" s="1022"/>
      <c r="CQ8" s="1023"/>
      <c r="CR8" s="1021"/>
      <c r="CS8" s="1022"/>
      <c r="CT8" s="1022"/>
      <c r="CU8" s="1022"/>
      <c r="CV8" s="1023"/>
      <c r="CW8" s="1021"/>
      <c r="CX8" s="1022"/>
      <c r="CY8" s="1022"/>
      <c r="CZ8" s="1022"/>
      <c r="DA8" s="1023"/>
      <c r="DB8" s="1021"/>
      <c r="DC8" s="1022"/>
      <c r="DD8" s="1022"/>
      <c r="DE8" s="1022"/>
      <c r="DF8" s="1023"/>
      <c r="DG8" s="1021"/>
      <c r="DH8" s="1022"/>
      <c r="DI8" s="1022"/>
      <c r="DJ8" s="1022"/>
      <c r="DK8" s="1023"/>
      <c r="DL8" s="1021"/>
      <c r="DM8" s="1022"/>
      <c r="DN8" s="1022"/>
      <c r="DO8" s="1022"/>
      <c r="DP8" s="1023"/>
      <c r="DQ8" s="1021"/>
      <c r="DR8" s="1022"/>
      <c r="DS8" s="1022"/>
      <c r="DT8" s="1022"/>
      <c r="DU8" s="1023"/>
      <c r="DV8" s="1024"/>
      <c r="DW8" s="1025"/>
      <c r="DX8" s="1025"/>
      <c r="DY8" s="1025"/>
      <c r="DZ8" s="1026"/>
      <c r="EA8" s="234"/>
    </row>
    <row r="9" spans="1:131" s="235" customFormat="1" ht="26.25" customHeight="1" x14ac:dyDescent="0.15">
      <c r="A9" s="238">
        <v>3</v>
      </c>
      <c r="B9" s="1062"/>
      <c r="C9" s="1063"/>
      <c r="D9" s="1063"/>
      <c r="E9" s="1063"/>
      <c r="F9" s="1063"/>
      <c r="G9" s="1063"/>
      <c r="H9" s="1063"/>
      <c r="I9" s="1063"/>
      <c r="J9" s="1063"/>
      <c r="K9" s="1063"/>
      <c r="L9" s="1063"/>
      <c r="M9" s="1063"/>
      <c r="N9" s="1063"/>
      <c r="O9" s="1063"/>
      <c r="P9" s="1064"/>
      <c r="Q9" s="1070"/>
      <c r="R9" s="1071"/>
      <c r="S9" s="1071"/>
      <c r="T9" s="1071"/>
      <c r="U9" s="1071"/>
      <c r="V9" s="1071"/>
      <c r="W9" s="1071"/>
      <c r="X9" s="1071"/>
      <c r="Y9" s="1071"/>
      <c r="Z9" s="1071"/>
      <c r="AA9" s="1071"/>
      <c r="AB9" s="1071"/>
      <c r="AC9" s="1071"/>
      <c r="AD9" s="1071"/>
      <c r="AE9" s="1072"/>
      <c r="AF9" s="1067"/>
      <c r="AG9" s="1068"/>
      <c r="AH9" s="1068"/>
      <c r="AI9" s="1068"/>
      <c r="AJ9" s="1069"/>
      <c r="AK9" s="1113"/>
      <c r="AL9" s="1114"/>
      <c r="AM9" s="1114"/>
      <c r="AN9" s="1114"/>
      <c r="AO9" s="1114"/>
      <c r="AP9" s="1114"/>
      <c r="AQ9" s="1114"/>
      <c r="AR9" s="1114"/>
      <c r="AS9" s="1114"/>
      <c r="AT9" s="1114"/>
      <c r="AU9" s="1115"/>
      <c r="AV9" s="1115"/>
      <c r="AW9" s="1115"/>
      <c r="AX9" s="1115"/>
      <c r="AY9" s="1116"/>
      <c r="AZ9" s="232"/>
      <c r="BA9" s="232"/>
      <c r="BB9" s="232"/>
      <c r="BC9" s="232"/>
      <c r="BD9" s="232"/>
      <c r="BE9" s="233"/>
      <c r="BF9" s="233"/>
      <c r="BG9" s="233"/>
      <c r="BH9" s="233"/>
      <c r="BI9" s="233"/>
      <c r="BJ9" s="233"/>
      <c r="BK9" s="233"/>
      <c r="BL9" s="233"/>
      <c r="BM9" s="233"/>
      <c r="BN9" s="233"/>
      <c r="BO9" s="233"/>
      <c r="BP9" s="233"/>
      <c r="BQ9" s="238">
        <v>3</v>
      </c>
      <c r="BR9" s="239"/>
      <c r="BS9" s="1024"/>
      <c r="BT9" s="1025"/>
      <c r="BU9" s="1025"/>
      <c r="BV9" s="1025"/>
      <c r="BW9" s="1025"/>
      <c r="BX9" s="1025"/>
      <c r="BY9" s="1025"/>
      <c r="BZ9" s="1025"/>
      <c r="CA9" s="1025"/>
      <c r="CB9" s="1025"/>
      <c r="CC9" s="1025"/>
      <c r="CD9" s="1025"/>
      <c r="CE9" s="1025"/>
      <c r="CF9" s="1025"/>
      <c r="CG9" s="1046"/>
      <c r="CH9" s="1021"/>
      <c r="CI9" s="1022"/>
      <c r="CJ9" s="1022"/>
      <c r="CK9" s="1022"/>
      <c r="CL9" s="1023"/>
      <c r="CM9" s="1021"/>
      <c r="CN9" s="1022"/>
      <c r="CO9" s="1022"/>
      <c r="CP9" s="1022"/>
      <c r="CQ9" s="1023"/>
      <c r="CR9" s="1021"/>
      <c r="CS9" s="1022"/>
      <c r="CT9" s="1022"/>
      <c r="CU9" s="1022"/>
      <c r="CV9" s="1023"/>
      <c r="CW9" s="1021"/>
      <c r="CX9" s="1022"/>
      <c r="CY9" s="1022"/>
      <c r="CZ9" s="1022"/>
      <c r="DA9" s="1023"/>
      <c r="DB9" s="1021"/>
      <c r="DC9" s="1022"/>
      <c r="DD9" s="1022"/>
      <c r="DE9" s="1022"/>
      <c r="DF9" s="1023"/>
      <c r="DG9" s="1021"/>
      <c r="DH9" s="1022"/>
      <c r="DI9" s="1022"/>
      <c r="DJ9" s="1022"/>
      <c r="DK9" s="1023"/>
      <c r="DL9" s="1021"/>
      <c r="DM9" s="1022"/>
      <c r="DN9" s="1022"/>
      <c r="DO9" s="1022"/>
      <c r="DP9" s="1023"/>
      <c r="DQ9" s="1021"/>
      <c r="DR9" s="1022"/>
      <c r="DS9" s="1022"/>
      <c r="DT9" s="1022"/>
      <c r="DU9" s="1023"/>
      <c r="DV9" s="1024"/>
      <c r="DW9" s="1025"/>
      <c r="DX9" s="1025"/>
      <c r="DY9" s="1025"/>
      <c r="DZ9" s="1026"/>
      <c r="EA9" s="234"/>
    </row>
    <row r="10" spans="1:131" s="235" customFormat="1" ht="26.25" customHeight="1" x14ac:dyDescent="0.15">
      <c r="A10" s="238">
        <v>4</v>
      </c>
      <c r="B10" s="1062"/>
      <c r="C10" s="1063"/>
      <c r="D10" s="1063"/>
      <c r="E10" s="1063"/>
      <c r="F10" s="1063"/>
      <c r="G10" s="1063"/>
      <c r="H10" s="1063"/>
      <c r="I10" s="1063"/>
      <c r="J10" s="1063"/>
      <c r="K10" s="1063"/>
      <c r="L10" s="1063"/>
      <c r="M10" s="1063"/>
      <c r="N10" s="1063"/>
      <c r="O10" s="1063"/>
      <c r="P10" s="1064"/>
      <c r="Q10" s="1070"/>
      <c r="R10" s="1071"/>
      <c r="S10" s="1071"/>
      <c r="T10" s="1071"/>
      <c r="U10" s="1071"/>
      <c r="V10" s="1071"/>
      <c r="W10" s="1071"/>
      <c r="X10" s="1071"/>
      <c r="Y10" s="1071"/>
      <c r="Z10" s="1071"/>
      <c r="AA10" s="1071"/>
      <c r="AB10" s="1071"/>
      <c r="AC10" s="1071"/>
      <c r="AD10" s="1071"/>
      <c r="AE10" s="1072"/>
      <c r="AF10" s="1067"/>
      <c r="AG10" s="1068"/>
      <c r="AH10" s="1068"/>
      <c r="AI10" s="1068"/>
      <c r="AJ10" s="1069"/>
      <c r="AK10" s="1113"/>
      <c r="AL10" s="1114"/>
      <c r="AM10" s="1114"/>
      <c r="AN10" s="1114"/>
      <c r="AO10" s="1114"/>
      <c r="AP10" s="1114"/>
      <c r="AQ10" s="1114"/>
      <c r="AR10" s="1114"/>
      <c r="AS10" s="1114"/>
      <c r="AT10" s="1114"/>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38">
        <v>4</v>
      </c>
      <c r="BR10" s="239"/>
      <c r="BS10" s="1024"/>
      <c r="BT10" s="1025"/>
      <c r="BU10" s="1025"/>
      <c r="BV10" s="1025"/>
      <c r="BW10" s="1025"/>
      <c r="BX10" s="1025"/>
      <c r="BY10" s="1025"/>
      <c r="BZ10" s="1025"/>
      <c r="CA10" s="1025"/>
      <c r="CB10" s="1025"/>
      <c r="CC10" s="1025"/>
      <c r="CD10" s="1025"/>
      <c r="CE10" s="1025"/>
      <c r="CF10" s="1025"/>
      <c r="CG10" s="1046"/>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24"/>
      <c r="DW10" s="1025"/>
      <c r="DX10" s="1025"/>
      <c r="DY10" s="1025"/>
      <c r="DZ10" s="1026"/>
      <c r="EA10" s="234"/>
    </row>
    <row r="11" spans="1:131" s="235" customFormat="1" ht="26.25" customHeight="1" x14ac:dyDescent="0.15">
      <c r="A11" s="238">
        <v>5</v>
      </c>
      <c r="B11" s="1062"/>
      <c r="C11" s="1063"/>
      <c r="D11" s="1063"/>
      <c r="E11" s="1063"/>
      <c r="F11" s="1063"/>
      <c r="G11" s="1063"/>
      <c r="H11" s="1063"/>
      <c r="I11" s="1063"/>
      <c r="J11" s="1063"/>
      <c r="K11" s="1063"/>
      <c r="L11" s="1063"/>
      <c r="M11" s="1063"/>
      <c r="N11" s="1063"/>
      <c r="O11" s="1063"/>
      <c r="P11" s="1064"/>
      <c r="Q11" s="1070"/>
      <c r="R11" s="1071"/>
      <c r="S11" s="1071"/>
      <c r="T11" s="1071"/>
      <c r="U11" s="1071"/>
      <c r="V11" s="1071"/>
      <c r="W11" s="1071"/>
      <c r="X11" s="1071"/>
      <c r="Y11" s="1071"/>
      <c r="Z11" s="1071"/>
      <c r="AA11" s="1071"/>
      <c r="AB11" s="1071"/>
      <c r="AC11" s="1071"/>
      <c r="AD11" s="1071"/>
      <c r="AE11" s="1072"/>
      <c r="AF11" s="1067"/>
      <c r="AG11" s="1068"/>
      <c r="AH11" s="1068"/>
      <c r="AI11" s="1068"/>
      <c r="AJ11" s="1069"/>
      <c r="AK11" s="1113"/>
      <c r="AL11" s="1114"/>
      <c r="AM11" s="1114"/>
      <c r="AN11" s="1114"/>
      <c r="AO11" s="1114"/>
      <c r="AP11" s="1114"/>
      <c r="AQ11" s="1114"/>
      <c r="AR11" s="1114"/>
      <c r="AS11" s="1114"/>
      <c r="AT11" s="1114"/>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38">
        <v>5</v>
      </c>
      <c r="BR11" s="239"/>
      <c r="BS11" s="1024"/>
      <c r="BT11" s="1025"/>
      <c r="BU11" s="1025"/>
      <c r="BV11" s="1025"/>
      <c r="BW11" s="1025"/>
      <c r="BX11" s="1025"/>
      <c r="BY11" s="1025"/>
      <c r="BZ11" s="1025"/>
      <c r="CA11" s="1025"/>
      <c r="CB11" s="1025"/>
      <c r="CC11" s="1025"/>
      <c r="CD11" s="1025"/>
      <c r="CE11" s="1025"/>
      <c r="CF11" s="1025"/>
      <c r="CG11" s="1046"/>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24"/>
      <c r="DW11" s="1025"/>
      <c r="DX11" s="1025"/>
      <c r="DY11" s="1025"/>
      <c r="DZ11" s="1026"/>
      <c r="EA11" s="234"/>
    </row>
    <row r="12" spans="1:131" s="235" customFormat="1" ht="26.25" customHeight="1" x14ac:dyDescent="0.15">
      <c r="A12" s="238">
        <v>6</v>
      </c>
      <c r="B12" s="1062"/>
      <c r="C12" s="1063"/>
      <c r="D12" s="1063"/>
      <c r="E12" s="1063"/>
      <c r="F12" s="1063"/>
      <c r="G12" s="1063"/>
      <c r="H12" s="1063"/>
      <c r="I12" s="1063"/>
      <c r="J12" s="1063"/>
      <c r="K12" s="1063"/>
      <c r="L12" s="1063"/>
      <c r="M12" s="1063"/>
      <c r="N12" s="1063"/>
      <c r="O12" s="1063"/>
      <c r="P12" s="1064"/>
      <c r="Q12" s="1070"/>
      <c r="R12" s="1071"/>
      <c r="S12" s="1071"/>
      <c r="T12" s="1071"/>
      <c r="U12" s="1071"/>
      <c r="V12" s="1071"/>
      <c r="W12" s="1071"/>
      <c r="X12" s="1071"/>
      <c r="Y12" s="1071"/>
      <c r="Z12" s="1071"/>
      <c r="AA12" s="1071"/>
      <c r="AB12" s="1071"/>
      <c r="AC12" s="1071"/>
      <c r="AD12" s="1071"/>
      <c r="AE12" s="1072"/>
      <c r="AF12" s="1067"/>
      <c r="AG12" s="1068"/>
      <c r="AH12" s="1068"/>
      <c r="AI12" s="1068"/>
      <c r="AJ12" s="1069"/>
      <c r="AK12" s="1113"/>
      <c r="AL12" s="1114"/>
      <c r="AM12" s="1114"/>
      <c r="AN12" s="1114"/>
      <c r="AO12" s="1114"/>
      <c r="AP12" s="1114"/>
      <c r="AQ12" s="1114"/>
      <c r="AR12" s="1114"/>
      <c r="AS12" s="1114"/>
      <c r="AT12" s="1114"/>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38">
        <v>6</v>
      </c>
      <c r="BR12" s="239"/>
      <c r="BS12" s="1024"/>
      <c r="BT12" s="1025"/>
      <c r="BU12" s="1025"/>
      <c r="BV12" s="1025"/>
      <c r="BW12" s="1025"/>
      <c r="BX12" s="1025"/>
      <c r="BY12" s="1025"/>
      <c r="BZ12" s="1025"/>
      <c r="CA12" s="1025"/>
      <c r="CB12" s="1025"/>
      <c r="CC12" s="1025"/>
      <c r="CD12" s="1025"/>
      <c r="CE12" s="1025"/>
      <c r="CF12" s="1025"/>
      <c r="CG12" s="1046"/>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34"/>
    </row>
    <row r="13" spans="1:131" s="235" customFormat="1" ht="26.25" customHeight="1" x14ac:dyDescent="0.15">
      <c r="A13" s="238">
        <v>7</v>
      </c>
      <c r="B13" s="1062"/>
      <c r="C13" s="1063"/>
      <c r="D13" s="1063"/>
      <c r="E13" s="1063"/>
      <c r="F13" s="1063"/>
      <c r="G13" s="1063"/>
      <c r="H13" s="1063"/>
      <c r="I13" s="1063"/>
      <c r="J13" s="1063"/>
      <c r="K13" s="1063"/>
      <c r="L13" s="1063"/>
      <c r="M13" s="1063"/>
      <c r="N13" s="1063"/>
      <c r="O13" s="1063"/>
      <c r="P13" s="1064"/>
      <c r="Q13" s="1070"/>
      <c r="R13" s="1071"/>
      <c r="S13" s="1071"/>
      <c r="T13" s="1071"/>
      <c r="U13" s="1071"/>
      <c r="V13" s="1071"/>
      <c r="W13" s="1071"/>
      <c r="X13" s="1071"/>
      <c r="Y13" s="1071"/>
      <c r="Z13" s="1071"/>
      <c r="AA13" s="1071"/>
      <c r="AB13" s="1071"/>
      <c r="AC13" s="1071"/>
      <c r="AD13" s="1071"/>
      <c r="AE13" s="1072"/>
      <c r="AF13" s="1067"/>
      <c r="AG13" s="1068"/>
      <c r="AH13" s="1068"/>
      <c r="AI13" s="1068"/>
      <c r="AJ13" s="1069"/>
      <c r="AK13" s="1113"/>
      <c r="AL13" s="1114"/>
      <c r="AM13" s="1114"/>
      <c r="AN13" s="1114"/>
      <c r="AO13" s="1114"/>
      <c r="AP13" s="1114"/>
      <c r="AQ13" s="1114"/>
      <c r="AR13" s="1114"/>
      <c r="AS13" s="1114"/>
      <c r="AT13" s="1114"/>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38">
        <v>7</v>
      </c>
      <c r="BR13" s="239"/>
      <c r="BS13" s="1024"/>
      <c r="BT13" s="1025"/>
      <c r="BU13" s="1025"/>
      <c r="BV13" s="1025"/>
      <c r="BW13" s="1025"/>
      <c r="BX13" s="1025"/>
      <c r="BY13" s="1025"/>
      <c r="BZ13" s="1025"/>
      <c r="CA13" s="1025"/>
      <c r="CB13" s="1025"/>
      <c r="CC13" s="1025"/>
      <c r="CD13" s="1025"/>
      <c r="CE13" s="1025"/>
      <c r="CF13" s="1025"/>
      <c r="CG13" s="1046"/>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34"/>
    </row>
    <row r="14" spans="1:131" s="235" customFormat="1" ht="26.25" customHeight="1" x14ac:dyDescent="0.15">
      <c r="A14" s="238">
        <v>8</v>
      </c>
      <c r="B14" s="1062"/>
      <c r="C14" s="1063"/>
      <c r="D14" s="1063"/>
      <c r="E14" s="1063"/>
      <c r="F14" s="1063"/>
      <c r="G14" s="1063"/>
      <c r="H14" s="1063"/>
      <c r="I14" s="1063"/>
      <c r="J14" s="1063"/>
      <c r="K14" s="1063"/>
      <c r="L14" s="1063"/>
      <c r="M14" s="1063"/>
      <c r="N14" s="1063"/>
      <c r="O14" s="1063"/>
      <c r="P14" s="1064"/>
      <c r="Q14" s="1070"/>
      <c r="R14" s="1071"/>
      <c r="S14" s="1071"/>
      <c r="T14" s="1071"/>
      <c r="U14" s="1071"/>
      <c r="V14" s="1071"/>
      <c r="W14" s="1071"/>
      <c r="X14" s="1071"/>
      <c r="Y14" s="1071"/>
      <c r="Z14" s="1071"/>
      <c r="AA14" s="1071"/>
      <c r="AB14" s="1071"/>
      <c r="AC14" s="1071"/>
      <c r="AD14" s="1071"/>
      <c r="AE14" s="1072"/>
      <c r="AF14" s="1067"/>
      <c r="AG14" s="1068"/>
      <c r="AH14" s="1068"/>
      <c r="AI14" s="1068"/>
      <c r="AJ14" s="1069"/>
      <c r="AK14" s="1113"/>
      <c r="AL14" s="1114"/>
      <c r="AM14" s="1114"/>
      <c r="AN14" s="1114"/>
      <c r="AO14" s="1114"/>
      <c r="AP14" s="1114"/>
      <c r="AQ14" s="1114"/>
      <c r="AR14" s="1114"/>
      <c r="AS14" s="1114"/>
      <c r="AT14" s="1114"/>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38">
        <v>8</v>
      </c>
      <c r="BR14" s="239"/>
      <c r="BS14" s="1024"/>
      <c r="BT14" s="1025"/>
      <c r="BU14" s="1025"/>
      <c r="BV14" s="1025"/>
      <c r="BW14" s="1025"/>
      <c r="BX14" s="1025"/>
      <c r="BY14" s="1025"/>
      <c r="BZ14" s="1025"/>
      <c r="CA14" s="1025"/>
      <c r="CB14" s="1025"/>
      <c r="CC14" s="1025"/>
      <c r="CD14" s="1025"/>
      <c r="CE14" s="1025"/>
      <c r="CF14" s="1025"/>
      <c r="CG14" s="1046"/>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34"/>
    </row>
    <row r="15" spans="1:131" s="235" customFormat="1" ht="26.25" customHeight="1" x14ac:dyDescent="0.15">
      <c r="A15" s="238">
        <v>9</v>
      </c>
      <c r="B15" s="1062"/>
      <c r="C15" s="1063"/>
      <c r="D15" s="1063"/>
      <c r="E15" s="1063"/>
      <c r="F15" s="1063"/>
      <c r="G15" s="1063"/>
      <c r="H15" s="1063"/>
      <c r="I15" s="1063"/>
      <c r="J15" s="1063"/>
      <c r="K15" s="1063"/>
      <c r="L15" s="1063"/>
      <c r="M15" s="1063"/>
      <c r="N15" s="1063"/>
      <c r="O15" s="1063"/>
      <c r="P15" s="1064"/>
      <c r="Q15" s="1070"/>
      <c r="R15" s="1071"/>
      <c r="S15" s="1071"/>
      <c r="T15" s="1071"/>
      <c r="U15" s="1071"/>
      <c r="V15" s="1071"/>
      <c r="W15" s="1071"/>
      <c r="X15" s="1071"/>
      <c r="Y15" s="1071"/>
      <c r="Z15" s="1071"/>
      <c r="AA15" s="1071"/>
      <c r="AB15" s="1071"/>
      <c r="AC15" s="1071"/>
      <c r="AD15" s="1071"/>
      <c r="AE15" s="1072"/>
      <c r="AF15" s="1067"/>
      <c r="AG15" s="1068"/>
      <c r="AH15" s="1068"/>
      <c r="AI15" s="1068"/>
      <c r="AJ15" s="1069"/>
      <c r="AK15" s="1113"/>
      <c r="AL15" s="1114"/>
      <c r="AM15" s="1114"/>
      <c r="AN15" s="1114"/>
      <c r="AO15" s="1114"/>
      <c r="AP15" s="1114"/>
      <c r="AQ15" s="1114"/>
      <c r="AR15" s="1114"/>
      <c r="AS15" s="1114"/>
      <c r="AT15" s="1114"/>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38">
        <v>9</v>
      </c>
      <c r="BR15" s="239"/>
      <c r="BS15" s="1024"/>
      <c r="BT15" s="1025"/>
      <c r="BU15" s="1025"/>
      <c r="BV15" s="1025"/>
      <c r="BW15" s="1025"/>
      <c r="BX15" s="1025"/>
      <c r="BY15" s="1025"/>
      <c r="BZ15" s="1025"/>
      <c r="CA15" s="1025"/>
      <c r="CB15" s="1025"/>
      <c r="CC15" s="1025"/>
      <c r="CD15" s="1025"/>
      <c r="CE15" s="1025"/>
      <c r="CF15" s="1025"/>
      <c r="CG15" s="1046"/>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34"/>
    </row>
    <row r="16" spans="1:131" s="235" customFormat="1" ht="26.25" customHeight="1" x14ac:dyDescent="0.15">
      <c r="A16" s="238">
        <v>10</v>
      </c>
      <c r="B16" s="1062"/>
      <c r="C16" s="1063"/>
      <c r="D16" s="1063"/>
      <c r="E16" s="1063"/>
      <c r="F16" s="1063"/>
      <c r="G16" s="1063"/>
      <c r="H16" s="1063"/>
      <c r="I16" s="1063"/>
      <c r="J16" s="1063"/>
      <c r="K16" s="1063"/>
      <c r="L16" s="1063"/>
      <c r="M16" s="1063"/>
      <c r="N16" s="1063"/>
      <c r="O16" s="1063"/>
      <c r="P16" s="1064"/>
      <c r="Q16" s="1070"/>
      <c r="R16" s="1071"/>
      <c r="S16" s="1071"/>
      <c r="T16" s="1071"/>
      <c r="U16" s="1071"/>
      <c r="V16" s="1071"/>
      <c r="W16" s="1071"/>
      <c r="X16" s="1071"/>
      <c r="Y16" s="1071"/>
      <c r="Z16" s="1071"/>
      <c r="AA16" s="1071"/>
      <c r="AB16" s="1071"/>
      <c r="AC16" s="1071"/>
      <c r="AD16" s="1071"/>
      <c r="AE16" s="1072"/>
      <c r="AF16" s="1067"/>
      <c r="AG16" s="1068"/>
      <c r="AH16" s="1068"/>
      <c r="AI16" s="1068"/>
      <c r="AJ16" s="1069"/>
      <c r="AK16" s="1113"/>
      <c r="AL16" s="1114"/>
      <c r="AM16" s="1114"/>
      <c r="AN16" s="1114"/>
      <c r="AO16" s="1114"/>
      <c r="AP16" s="1114"/>
      <c r="AQ16" s="1114"/>
      <c r="AR16" s="1114"/>
      <c r="AS16" s="1114"/>
      <c r="AT16" s="1114"/>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38">
        <v>10</v>
      </c>
      <c r="BR16" s="239"/>
      <c r="BS16" s="1024"/>
      <c r="BT16" s="1025"/>
      <c r="BU16" s="1025"/>
      <c r="BV16" s="1025"/>
      <c r="BW16" s="1025"/>
      <c r="BX16" s="1025"/>
      <c r="BY16" s="1025"/>
      <c r="BZ16" s="1025"/>
      <c r="CA16" s="1025"/>
      <c r="CB16" s="1025"/>
      <c r="CC16" s="1025"/>
      <c r="CD16" s="1025"/>
      <c r="CE16" s="1025"/>
      <c r="CF16" s="1025"/>
      <c r="CG16" s="1046"/>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34"/>
    </row>
    <row r="17" spans="1:131" s="235" customFormat="1" ht="26.25" customHeight="1" x14ac:dyDescent="0.15">
      <c r="A17" s="238">
        <v>11</v>
      </c>
      <c r="B17" s="1062"/>
      <c r="C17" s="1063"/>
      <c r="D17" s="1063"/>
      <c r="E17" s="1063"/>
      <c r="F17" s="1063"/>
      <c r="G17" s="1063"/>
      <c r="H17" s="1063"/>
      <c r="I17" s="1063"/>
      <c r="J17" s="1063"/>
      <c r="K17" s="1063"/>
      <c r="L17" s="1063"/>
      <c r="M17" s="1063"/>
      <c r="N17" s="1063"/>
      <c r="O17" s="1063"/>
      <c r="P17" s="1064"/>
      <c r="Q17" s="1070"/>
      <c r="R17" s="1071"/>
      <c r="S17" s="1071"/>
      <c r="T17" s="1071"/>
      <c r="U17" s="1071"/>
      <c r="V17" s="1071"/>
      <c r="W17" s="1071"/>
      <c r="X17" s="1071"/>
      <c r="Y17" s="1071"/>
      <c r="Z17" s="1071"/>
      <c r="AA17" s="1071"/>
      <c r="AB17" s="1071"/>
      <c r="AC17" s="1071"/>
      <c r="AD17" s="1071"/>
      <c r="AE17" s="1072"/>
      <c r="AF17" s="1067"/>
      <c r="AG17" s="1068"/>
      <c r="AH17" s="1068"/>
      <c r="AI17" s="1068"/>
      <c r="AJ17" s="1069"/>
      <c r="AK17" s="1113"/>
      <c r="AL17" s="1114"/>
      <c r="AM17" s="1114"/>
      <c r="AN17" s="1114"/>
      <c r="AO17" s="1114"/>
      <c r="AP17" s="1114"/>
      <c r="AQ17" s="1114"/>
      <c r="AR17" s="1114"/>
      <c r="AS17" s="1114"/>
      <c r="AT17" s="1114"/>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38">
        <v>11</v>
      </c>
      <c r="BR17" s="239"/>
      <c r="BS17" s="1024"/>
      <c r="BT17" s="1025"/>
      <c r="BU17" s="1025"/>
      <c r="BV17" s="1025"/>
      <c r="BW17" s="1025"/>
      <c r="BX17" s="1025"/>
      <c r="BY17" s="1025"/>
      <c r="BZ17" s="1025"/>
      <c r="CA17" s="1025"/>
      <c r="CB17" s="1025"/>
      <c r="CC17" s="1025"/>
      <c r="CD17" s="1025"/>
      <c r="CE17" s="1025"/>
      <c r="CF17" s="1025"/>
      <c r="CG17" s="1046"/>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34"/>
    </row>
    <row r="18" spans="1:131" s="235" customFormat="1" ht="26.25" customHeight="1" x14ac:dyDescent="0.15">
      <c r="A18" s="238">
        <v>12</v>
      </c>
      <c r="B18" s="1062"/>
      <c r="C18" s="1063"/>
      <c r="D18" s="1063"/>
      <c r="E18" s="1063"/>
      <c r="F18" s="1063"/>
      <c r="G18" s="1063"/>
      <c r="H18" s="1063"/>
      <c r="I18" s="1063"/>
      <c r="J18" s="1063"/>
      <c r="K18" s="1063"/>
      <c r="L18" s="1063"/>
      <c r="M18" s="1063"/>
      <c r="N18" s="1063"/>
      <c r="O18" s="1063"/>
      <c r="P18" s="1064"/>
      <c r="Q18" s="1070"/>
      <c r="R18" s="1071"/>
      <c r="S18" s="1071"/>
      <c r="T18" s="1071"/>
      <c r="U18" s="1071"/>
      <c r="V18" s="1071"/>
      <c r="W18" s="1071"/>
      <c r="X18" s="1071"/>
      <c r="Y18" s="1071"/>
      <c r="Z18" s="1071"/>
      <c r="AA18" s="1071"/>
      <c r="AB18" s="1071"/>
      <c r="AC18" s="1071"/>
      <c r="AD18" s="1071"/>
      <c r="AE18" s="1072"/>
      <c r="AF18" s="1067"/>
      <c r="AG18" s="1068"/>
      <c r="AH18" s="1068"/>
      <c r="AI18" s="1068"/>
      <c r="AJ18" s="1069"/>
      <c r="AK18" s="1113"/>
      <c r="AL18" s="1114"/>
      <c r="AM18" s="1114"/>
      <c r="AN18" s="1114"/>
      <c r="AO18" s="1114"/>
      <c r="AP18" s="1114"/>
      <c r="AQ18" s="1114"/>
      <c r="AR18" s="1114"/>
      <c r="AS18" s="1114"/>
      <c r="AT18" s="1114"/>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38">
        <v>12</v>
      </c>
      <c r="BR18" s="239"/>
      <c r="BS18" s="1024"/>
      <c r="BT18" s="1025"/>
      <c r="BU18" s="1025"/>
      <c r="BV18" s="1025"/>
      <c r="BW18" s="1025"/>
      <c r="BX18" s="1025"/>
      <c r="BY18" s="1025"/>
      <c r="BZ18" s="1025"/>
      <c r="CA18" s="1025"/>
      <c r="CB18" s="1025"/>
      <c r="CC18" s="1025"/>
      <c r="CD18" s="1025"/>
      <c r="CE18" s="1025"/>
      <c r="CF18" s="1025"/>
      <c r="CG18" s="1046"/>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34"/>
    </row>
    <row r="19" spans="1:131" s="235" customFormat="1" ht="26.25" customHeight="1" x14ac:dyDescent="0.15">
      <c r="A19" s="238">
        <v>13</v>
      </c>
      <c r="B19" s="1062"/>
      <c r="C19" s="1063"/>
      <c r="D19" s="1063"/>
      <c r="E19" s="1063"/>
      <c r="F19" s="1063"/>
      <c r="G19" s="1063"/>
      <c r="H19" s="1063"/>
      <c r="I19" s="1063"/>
      <c r="J19" s="1063"/>
      <c r="K19" s="1063"/>
      <c r="L19" s="1063"/>
      <c r="M19" s="1063"/>
      <c r="N19" s="1063"/>
      <c r="O19" s="1063"/>
      <c r="P19" s="1064"/>
      <c r="Q19" s="1070"/>
      <c r="R19" s="1071"/>
      <c r="S19" s="1071"/>
      <c r="T19" s="1071"/>
      <c r="U19" s="1071"/>
      <c r="V19" s="1071"/>
      <c r="W19" s="1071"/>
      <c r="X19" s="1071"/>
      <c r="Y19" s="1071"/>
      <c r="Z19" s="1071"/>
      <c r="AA19" s="1071"/>
      <c r="AB19" s="1071"/>
      <c r="AC19" s="1071"/>
      <c r="AD19" s="1071"/>
      <c r="AE19" s="1072"/>
      <c r="AF19" s="1067"/>
      <c r="AG19" s="1068"/>
      <c r="AH19" s="1068"/>
      <c r="AI19" s="1068"/>
      <c r="AJ19" s="1069"/>
      <c r="AK19" s="1113"/>
      <c r="AL19" s="1114"/>
      <c r="AM19" s="1114"/>
      <c r="AN19" s="1114"/>
      <c r="AO19" s="1114"/>
      <c r="AP19" s="1114"/>
      <c r="AQ19" s="1114"/>
      <c r="AR19" s="1114"/>
      <c r="AS19" s="1114"/>
      <c r="AT19" s="1114"/>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38">
        <v>13</v>
      </c>
      <c r="BR19" s="239"/>
      <c r="BS19" s="1024"/>
      <c r="BT19" s="1025"/>
      <c r="BU19" s="1025"/>
      <c r="BV19" s="1025"/>
      <c r="BW19" s="1025"/>
      <c r="BX19" s="1025"/>
      <c r="BY19" s="1025"/>
      <c r="BZ19" s="1025"/>
      <c r="CA19" s="1025"/>
      <c r="CB19" s="1025"/>
      <c r="CC19" s="1025"/>
      <c r="CD19" s="1025"/>
      <c r="CE19" s="1025"/>
      <c r="CF19" s="1025"/>
      <c r="CG19" s="1046"/>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34"/>
    </row>
    <row r="20" spans="1:131" s="235" customFormat="1" ht="26.25" customHeight="1" x14ac:dyDescent="0.15">
      <c r="A20" s="238">
        <v>14</v>
      </c>
      <c r="B20" s="1062"/>
      <c r="C20" s="1063"/>
      <c r="D20" s="1063"/>
      <c r="E20" s="1063"/>
      <c r="F20" s="1063"/>
      <c r="G20" s="1063"/>
      <c r="H20" s="1063"/>
      <c r="I20" s="1063"/>
      <c r="J20" s="1063"/>
      <c r="K20" s="1063"/>
      <c r="L20" s="1063"/>
      <c r="M20" s="1063"/>
      <c r="N20" s="1063"/>
      <c r="O20" s="1063"/>
      <c r="P20" s="1064"/>
      <c r="Q20" s="1070"/>
      <c r="R20" s="1071"/>
      <c r="S20" s="1071"/>
      <c r="T20" s="1071"/>
      <c r="U20" s="1071"/>
      <c r="V20" s="1071"/>
      <c r="W20" s="1071"/>
      <c r="X20" s="1071"/>
      <c r="Y20" s="1071"/>
      <c r="Z20" s="1071"/>
      <c r="AA20" s="1071"/>
      <c r="AB20" s="1071"/>
      <c r="AC20" s="1071"/>
      <c r="AD20" s="1071"/>
      <c r="AE20" s="1072"/>
      <c r="AF20" s="1067"/>
      <c r="AG20" s="1068"/>
      <c r="AH20" s="1068"/>
      <c r="AI20" s="1068"/>
      <c r="AJ20" s="1069"/>
      <c r="AK20" s="1113"/>
      <c r="AL20" s="1114"/>
      <c r="AM20" s="1114"/>
      <c r="AN20" s="1114"/>
      <c r="AO20" s="1114"/>
      <c r="AP20" s="1114"/>
      <c r="AQ20" s="1114"/>
      <c r="AR20" s="1114"/>
      <c r="AS20" s="1114"/>
      <c r="AT20" s="1114"/>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38">
        <v>14</v>
      </c>
      <c r="BR20" s="239"/>
      <c r="BS20" s="1024"/>
      <c r="BT20" s="1025"/>
      <c r="BU20" s="1025"/>
      <c r="BV20" s="1025"/>
      <c r="BW20" s="1025"/>
      <c r="BX20" s="1025"/>
      <c r="BY20" s="1025"/>
      <c r="BZ20" s="1025"/>
      <c r="CA20" s="1025"/>
      <c r="CB20" s="1025"/>
      <c r="CC20" s="1025"/>
      <c r="CD20" s="1025"/>
      <c r="CE20" s="1025"/>
      <c r="CF20" s="1025"/>
      <c r="CG20" s="1046"/>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34"/>
    </row>
    <row r="21" spans="1:131" s="235" customFormat="1" ht="26.25" customHeight="1" thickBot="1" x14ac:dyDescent="0.2">
      <c r="A21" s="238">
        <v>15</v>
      </c>
      <c r="B21" s="1062"/>
      <c r="C21" s="1063"/>
      <c r="D21" s="1063"/>
      <c r="E21" s="1063"/>
      <c r="F21" s="1063"/>
      <c r="G21" s="1063"/>
      <c r="H21" s="1063"/>
      <c r="I21" s="1063"/>
      <c r="J21" s="1063"/>
      <c r="K21" s="1063"/>
      <c r="L21" s="1063"/>
      <c r="M21" s="1063"/>
      <c r="N21" s="1063"/>
      <c r="O21" s="1063"/>
      <c r="P21" s="1064"/>
      <c r="Q21" s="1070"/>
      <c r="R21" s="1071"/>
      <c r="S21" s="1071"/>
      <c r="T21" s="1071"/>
      <c r="U21" s="1071"/>
      <c r="V21" s="1071"/>
      <c r="W21" s="1071"/>
      <c r="X21" s="1071"/>
      <c r="Y21" s="1071"/>
      <c r="Z21" s="1071"/>
      <c r="AA21" s="1071"/>
      <c r="AB21" s="1071"/>
      <c r="AC21" s="1071"/>
      <c r="AD21" s="1071"/>
      <c r="AE21" s="1072"/>
      <c r="AF21" s="1067"/>
      <c r="AG21" s="1068"/>
      <c r="AH21" s="1068"/>
      <c r="AI21" s="1068"/>
      <c r="AJ21" s="1069"/>
      <c r="AK21" s="1113"/>
      <c r="AL21" s="1114"/>
      <c r="AM21" s="1114"/>
      <c r="AN21" s="1114"/>
      <c r="AO21" s="1114"/>
      <c r="AP21" s="1114"/>
      <c r="AQ21" s="1114"/>
      <c r="AR21" s="1114"/>
      <c r="AS21" s="1114"/>
      <c r="AT21" s="1114"/>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38">
        <v>15</v>
      </c>
      <c r="BR21" s="239"/>
      <c r="BS21" s="1024"/>
      <c r="BT21" s="1025"/>
      <c r="BU21" s="1025"/>
      <c r="BV21" s="1025"/>
      <c r="BW21" s="1025"/>
      <c r="BX21" s="1025"/>
      <c r="BY21" s="1025"/>
      <c r="BZ21" s="1025"/>
      <c r="CA21" s="1025"/>
      <c r="CB21" s="1025"/>
      <c r="CC21" s="1025"/>
      <c r="CD21" s="1025"/>
      <c r="CE21" s="1025"/>
      <c r="CF21" s="1025"/>
      <c r="CG21" s="1046"/>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34"/>
    </row>
    <row r="22" spans="1:131" s="235" customFormat="1" ht="26.25" customHeight="1" x14ac:dyDescent="0.15">
      <c r="A22" s="238">
        <v>16</v>
      </c>
      <c r="B22" s="1062"/>
      <c r="C22" s="1063"/>
      <c r="D22" s="1063"/>
      <c r="E22" s="1063"/>
      <c r="F22" s="1063"/>
      <c r="G22" s="1063"/>
      <c r="H22" s="1063"/>
      <c r="I22" s="1063"/>
      <c r="J22" s="1063"/>
      <c r="K22" s="1063"/>
      <c r="L22" s="1063"/>
      <c r="M22" s="1063"/>
      <c r="N22" s="1063"/>
      <c r="O22" s="1063"/>
      <c r="P22" s="1064"/>
      <c r="Q22" s="1106"/>
      <c r="R22" s="1107"/>
      <c r="S22" s="1107"/>
      <c r="T22" s="1107"/>
      <c r="U22" s="1107"/>
      <c r="V22" s="1107"/>
      <c r="W22" s="1107"/>
      <c r="X22" s="1107"/>
      <c r="Y22" s="1107"/>
      <c r="Z22" s="1107"/>
      <c r="AA22" s="1107"/>
      <c r="AB22" s="1107"/>
      <c r="AC22" s="1107"/>
      <c r="AD22" s="1107"/>
      <c r="AE22" s="1108"/>
      <c r="AF22" s="1067"/>
      <c r="AG22" s="1068"/>
      <c r="AH22" s="1068"/>
      <c r="AI22" s="1068"/>
      <c r="AJ22" s="1069"/>
      <c r="AK22" s="1109"/>
      <c r="AL22" s="1110"/>
      <c r="AM22" s="1110"/>
      <c r="AN22" s="1110"/>
      <c r="AO22" s="1110"/>
      <c r="AP22" s="1110"/>
      <c r="AQ22" s="1110"/>
      <c r="AR22" s="1110"/>
      <c r="AS22" s="1110"/>
      <c r="AT22" s="1110"/>
      <c r="AU22" s="1111"/>
      <c r="AV22" s="1111"/>
      <c r="AW22" s="1111"/>
      <c r="AX22" s="1111"/>
      <c r="AY22" s="1112"/>
      <c r="AZ22" s="1060" t="s">
        <v>376</v>
      </c>
      <c r="BA22" s="1060"/>
      <c r="BB22" s="1060"/>
      <c r="BC22" s="1060"/>
      <c r="BD22" s="1061"/>
      <c r="BE22" s="233"/>
      <c r="BF22" s="233"/>
      <c r="BG22" s="233"/>
      <c r="BH22" s="233"/>
      <c r="BI22" s="233"/>
      <c r="BJ22" s="233"/>
      <c r="BK22" s="233"/>
      <c r="BL22" s="233"/>
      <c r="BM22" s="233"/>
      <c r="BN22" s="233"/>
      <c r="BO22" s="233"/>
      <c r="BP22" s="233"/>
      <c r="BQ22" s="238">
        <v>16</v>
      </c>
      <c r="BR22" s="239"/>
      <c r="BS22" s="1024"/>
      <c r="BT22" s="1025"/>
      <c r="BU22" s="1025"/>
      <c r="BV22" s="1025"/>
      <c r="BW22" s="1025"/>
      <c r="BX22" s="1025"/>
      <c r="BY22" s="1025"/>
      <c r="BZ22" s="1025"/>
      <c r="CA22" s="1025"/>
      <c r="CB22" s="1025"/>
      <c r="CC22" s="1025"/>
      <c r="CD22" s="1025"/>
      <c r="CE22" s="1025"/>
      <c r="CF22" s="1025"/>
      <c r="CG22" s="1046"/>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0">
        <v>5853</v>
      </c>
      <c r="R23" s="1094"/>
      <c r="S23" s="1094"/>
      <c r="T23" s="1094"/>
      <c r="U23" s="1094"/>
      <c r="V23" s="1094">
        <v>5535</v>
      </c>
      <c r="W23" s="1094"/>
      <c r="X23" s="1094"/>
      <c r="Y23" s="1094"/>
      <c r="Z23" s="1094"/>
      <c r="AA23" s="1094">
        <v>318</v>
      </c>
      <c r="AB23" s="1094"/>
      <c r="AC23" s="1094"/>
      <c r="AD23" s="1094"/>
      <c r="AE23" s="1101"/>
      <c r="AF23" s="1102">
        <v>292</v>
      </c>
      <c r="AG23" s="1094"/>
      <c r="AH23" s="1094"/>
      <c r="AI23" s="1094"/>
      <c r="AJ23" s="1103"/>
      <c r="AK23" s="1104"/>
      <c r="AL23" s="1105"/>
      <c r="AM23" s="1105"/>
      <c r="AN23" s="1105"/>
      <c r="AO23" s="1105"/>
      <c r="AP23" s="1094">
        <v>103</v>
      </c>
      <c r="AQ23" s="1094"/>
      <c r="AR23" s="1094"/>
      <c r="AS23" s="1094"/>
      <c r="AT23" s="1094"/>
      <c r="AU23" s="1095"/>
      <c r="AV23" s="1095"/>
      <c r="AW23" s="1095"/>
      <c r="AX23" s="1095"/>
      <c r="AY23" s="1096"/>
      <c r="AZ23" s="1097" t="s">
        <v>122</v>
      </c>
      <c r="BA23" s="1098"/>
      <c r="BB23" s="1098"/>
      <c r="BC23" s="1098"/>
      <c r="BD23" s="1099"/>
      <c r="BE23" s="233"/>
      <c r="BF23" s="233"/>
      <c r="BG23" s="233"/>
      <c r="BH23" s="233"/>
      <c r="BI23" s="233"/>
      <c r="BJ23" s="233"/>
      <c r="BK23" s="233"/>
      <c r="BL23" s="233"/>
      <c r="BM23" s="233"/>
      <c r="BN23" s="233"/>
      <c r="BO23" s="233"/>
      <c r="BP23" s="233"/>
      <c r="BQ23" s="238">
        <v>17</v>
      </c>
      <c r="BR23" s="239"/>
      <c r="BS23" s="1024"/>
      <c r="BT23" s="1025"/>
      <c r="BU23" s="1025"/>
      <c r="BV23" s="1025"/>
      <c r="BW23" s="1025"/>
      <c r="BX23" s="1025"/>
      <c r="BY23" s="1025"/>
      <c r="BZ23" s="1025"/>
      <c r="CA23" s="1025"/>
      <c r="CB23" s="1025"/>
      <c r="CC23" s="1025"/>
      <c r="CD23" s="1025"/>
      <c r="CE23" s="1025"/>
      <c r="CF23" s="1025"/>
      <c r="CG23" s="1046"/>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34"/>
    </row>
    <row r="24" spans="1:131" s="235" customFormat="1" ht="26.25" customHeight="1" x14ac:dyDescent="0.15">
      <c r="A24" s="1093" t="s">
        <v>379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32"/>
      <c r="BA24" s="232"/>
      <c r="BB24" s="232"/>
      <c r="BC24" s="232"/>
      <c r="BD24" s="232"/>
      <c r="BE24" s="233"/>
      <c r="BF24" s="233"/>
      <c r="BG24" s="233"/>
      <c r="BH24" s="233"/>
      <c r="BI24" s="233"/>
      <c r="BJ24" s="233"/>
      <c r="BK24" s="233"/>
      <c r="BL24" s="233"/>
      <c r="BM24" s="233"/>
      <c r="BN24" s="233"/>
      <c r="BO24" s="233"/>
      <c r="BP24" s="233"/>
      <c r="BQ24" s="238">
        <v>18</v>
      </c>
      <c r="BR24" s="239"/>
      <c r="BS24" s="1024"/>
      <c r="BT24" s="1025"/>
      <c r="BU24" s="1025"/>
      <c r="BV24" s="1025"/>
      <c r="BW24" s="1025"/>
      <c r="BX24" s="1025"/>
      <c r="BY24" s="1025"/>
      <c r="BZ24" s="1025"/>
      <c r="CA24" s="1025"/>
      <c r="CB24" s="1025"/>
      <c r="CC24" s="1025"/>
      <c r="CD24" s="1025"/>
      <c r="CE24" s="1025"/>
      <c r="CF24" s="1025"/>
      <c r="CG24" s="1046"/>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34"/>
    </row>
    <row r="25" spans="1:131" ht="26.25" customHeight="1" thickBot="1" x14ac:dyDescent="0.2">
      <c r="A25" s="1092" t="s">
        <v>380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32"/>
      <c r="BK25" s="232"/>
      <c r="BL25" s="232"/>
      <c r="BM25" s="232"/>
      <c r="BN25" s="232"/>
      <c r="BO25" s="241"/>
      <c r="BP25" s="241"/>
      <c r="BQ25" s="238">
        <v>19</v>
      </c>
      <c r="BR25" s="239"/>
      <c r="BS25" s="1024"/>
      <c r="BT25" s="1025"/>
      <c r="BU25" s="1025"/>
      <c r="BV25" s="1025"/>
      <c r="BW25" s="1025"/>
      <c r="BX25" s="1025"/>
      <c r="BY25" s="1025"/>
      <c r="BZ25" s="1025"/>
      <c r="CA25" s="1025"/>
      <c r="CB25" s="1025"/>
      <c r="CC25" s="1025"/>
      <c r="CD25" s="1025"/>
      <c r="CE25" s="1025"/>
      <c r="CF25" s="1025"/>
      <c r="CG25" s="1046"/>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230"/>
    </row>
    <row r="26" spans="1:131" ht="26.25" customHeight="1" x14ac:dyDescent="0.15">
      <c r="A26" s="1027" t="s">
        <v>357</v>
      </c>
      <c r="B26" s="1028"/>
      <c r="C26" s="1028"/>
      <c r="D26" s="1028"/>
      <c r="E26" s="1028"/>
      <c r="F26" s="1028"/>
      <c r="G26" s="1028"/>
      <c r="H26" s="1028"/>
      <c r="I26" s="1028"/>
      <c r="J26" s="1028"/>
      <c r="K26" s="1028"/>
      <c r="L26" s="1028"/>
      <c r="M26" s="1028"/>
      <c r="N26" s="1028"/>
      <c r="O26" s="1028"/>
      <c r="P26" s="1029"/>
      <c r="Q26" s="1033" t="s">
        <v>381</v>
      </c>
      <c r="R26" s="1034"/>
      <c r="S26" s="1034"/>
      <c r="T26" s="1034"/>
      <c r="U26" s="1035"/>
      <c r="V26" s="1033" t="s">
        <v>382</v>
      </c>
      <c r="W26" s="1034"/>
      <c r="X26" s="1034"/>
      <c r="Y26" s="1034"/>
      <c r="Z26" s="1035"/>
      <c r="AA26" s="1033" t="s">
        <v>383</v>
      </c>
      <c r="AB26" s="1034"/>
      <c r="AC26" s="1034"/>
      <c r="AD26" s="1034"/>
      <c r="AE26" s="1034"/>
      <c r="AF26" s="1088" t="s">
        <v>384</v>
      </c>
      <c r="AG26" s="1040"/>
      <c r="AH26" s="1040"/>
      <c r="AI26" s="1040"/>
      <c r="AJ26" s="1089"/>
      <c r="AK26" s="1034" t="s">
        <v>385</v>
      </c>
      <c r="AL26" s="1034"/>
      <c r="AM26" s="1034"/>
      <c r="AN26" s="1034"/>
      <c r="AO26" s="1035"/>
      <c r="AP26" s="1033" t="s">
        <v>386</v>
      </c>
      <c r="AQ26" s="1034"/>
      <c r="AR26" s="1034"/>
      <c r="AS26" s="1034"/>
      <c r="AT26" s="1035"/>
      <c r="AU26" s="1033" t="s">
        <v>387</v>
      </c>
      <c r="AV26" s="1034"/>
      <c r="AW26" s="1034"/>
      <c r="AX26" s="1034"/>
      <c r="AY26" s="1035"/>
      <c r="AZ26" s="1033" t="s">
        <v>388</v>
      </c>
      <c r="BA26" s="1034"/>
      <c r="BB26" s="1034"/>
      <c r="BC26" s="1034"/>
      <c r="BD26" s="1035"/>
      <c r="BE26" s="1033" t="s">
        <v>364</v>
      </c>
      <c r="BF26" s="1034"/>
      <c r="BG26" s="1034"/>
      <c r="BH26" s="1034"/>
      <c r="BI26" s="1047"/>
      <c r="BJ26" s="232"/>
      <c r="BK26" s="232"/>
      <c r="BL26" s="232"/>
      <c r="BM26" s="232"/>
      <c r="BN26" s="232"/>
      <c r="BO26" s="241"/>
      <c r="BP26" s="241"/>
      <c r="BQ26" s="238">
        <v>20</v>
      </c>
      <c r="BR26" s="239"/>
      <c r="BS26" s="1024"/>
      <c r="BT26" s="1025"/>
      <c r="BU26" s="1025"/>
      <c r="BV26" s="1025"/>
      <c r="BW26" s="1025"/>
      <c r="BX26" s="1025"/>
      <c r="BY26" s="1025"/>
      <c r="BZ26" s="1025"/>
      <c r="CA26" s="1025"/>
      <c r="CB26" s="1025"/>
      <c r="CC26" s="1025"/>
      <c r="CD26" s="1025"/>
      <c r="CE26" s="1025"/>
      <c r="CF26" s="1025"/>
      <c r="CG26" s="1046"/>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230"/>
    </row>
    <row r="27" spans="1:131" ht="26.25" customHeight="1" thickBot="1" x14ac:dyDescent="0.2">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90"/>
      <c r="AG27" s="1043"/>
      <c r="AH27" s="1043"/>
      <c r="AI27" s="1043"/>
      <c r="AJ27" s="1091"/>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48"/>
      <c r="BJ27" s="232"/>
      <c r="BK27" s="232"/>
      <c r="BL27" s="232"/>
      <c r="BM27" s="232"/>
      <c r="BN27" s="232"/>
      <c r="BO27" s="241"/>
      <c r="BP27" s="241"/>
      <c r="BQ27" s="238">
        <v>21</v>
      </c>
      <c r="BR27" s="239"/>
      <c r="BS27" s="1024"/>
      <c r="BT27" s="1025"/>
      <c r="BU27" s="1025"/>
      <c r="BV27" s="1025"/>
      <c r="BW27" s="1025"/>
      <c r="BX27" s="1025"/>
      <c r="BY27" s="1025"/>
      <c r="BZ27" s="1025"/>
      <c r="CA27" s="1025"/>
      <c r="CB27" s="1025"/>
      <c r="CC27" s="1025"/>
      <c r="CD27" s="1025"/>
      <c r="CE27" s="1025"/>
      <c r="CF27" s="1025"/>
      <c r="CG27" s="1046"/>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230"/>
    </row>
    <row r="28" spans="1:131" ht="26.25" customHeight="1" thickTop="1" x14ac:dyDescent="0.15">
      <c r="A28" s="242">
        <v>1</v>
      </c>
      <c r="B28" s="1080" t="s">
        <v>389</v>
      </c>
      <c r="C28" s="1081"/>
      <c r="D28" s="1081"/>
      <c r="E28" s="1081"/>
      <c r="F28" s="1081"/>
      <c r="G28" s="1081"/>
      <c r="H28" s="1081"/>
      <c r="I28" s="1081"/>
      <c r="J28" s="1081"/>
      <c r="K28" s="1081"/>
      <c r="L28" s="1081"/>
      <c r="M28" s="1081"/>
      <c r="N28" s="1081"/>
      <c r="O28" s="1081"/>
      <c r="P28" s="1082"/>
      <c r="Q28" s="1083">
        <v>506</v>
      </c>
      <c r="R28" s="1084"/>
      <c r="S28" s="1084"/>
      <c r="T28" s="1084"/>
      <c r="U28" s="1084"/>
      <c r="V28" s="1084">
        <v>499</v>
      </c>
      <c r="W28" s="1084"/>
      <c r="X28" s="1084"/>
      <c r="Y28" s="1084"/>
      <c r="Z28" s="1084"/>
      <c r="AA28" s="1084">
        <v>7</v>
      </c>
      <c r="AB28" s="1084"/>
      <c r="AC28" s="1084"/>
      <c r="AD28" s="1084"/>
      <c r="AE28" s="1085"/>
      <c r="AF28" s="1086">
        <v>7</v>
      </c>
      <c r="AG28" s="1084"/>
      <c r="AH28" s="1084"/>
      <c r="AI28" s="1084"/>
      <c r="AJ28" s="1087"/>
      <c r="AK28" s="1075">
        <v>82</v>
      </c>
      <c r="AL28" s="1076"/>
      <c r="AM28" s="1076"/>
      <c r="AN28" s="1076"/>
      <c r="AO28" s="1076"/>
      <c r="AP28" s="1076" t="s">
        <v>546</v>
      </c>
      <c r="AQ28" s="1076"/>
      <c r="AR28" s="1076"/>
      <c r="AS28" s="1076"/>
      <c r="AT28" s="1076"/>
      <c r="AU28" s="1076" t="s">
        <v>546</v>
      </c>
      <c r="AV28" s="1076"/>
      <c r="AW28" s="1076"/>
      <c r="AX28" s="1076"/>
      <c r="AY28" s="1076"/>
      <c r="AZ28" s="1077"/>
      <c r="BA28" s="1077"/>
      <c r="BB28" s="1077"/>
      <c r="BC28" s="1077"/>
      <c r="BD28" s="1077"/>
      <c r="BE28" s="1078"/>
      <c r="BF28" s="1078"/>
      <c r="BG28" s="1078"/>
      <c r="BH28" s="1078"/>
      <c r="BI28" s="1079"/>
      <c r="BJ28" s="232"/>
      <c r="BK28" s="232"/>
      <c r="BL28" s="232"/>
      <c r="BM28" s="232"/>
      <c r="BN28" s="232"/>
      <c r="BO28" s="241"/>
      <c r="BP28" s="241"/>
      <c r="BQ28" s="238">
        <v>22</v>
      </c>
      <c r="BR28" s="239"/>
      <c r="BS28" s="1024"/>
      <c r="BT28" s="1025"/>
      <c r="BU28" s="1025"/>
      <c r="BV28" s="1025"/>
      <c r="BW28" s="1025"/>
      <c r="BX28" s="1025"/>
      <c r="BY28" s="1025"/>
      <c r="BZ28" s="1025"/>
      <c r="CA28" s="1025"/>
      <c r="CB28" s="1025"/>
      <c r="CC28" s="1025"/>
      <c r="CD28" s="1025"/>
      <c r="CE28" s="1025"/>
      <c r="CF28" s="1025"/>
      <c r="CG28" s="1046"/>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230"/>
    </row>
    <row r="29" spans="1:131" ht="26.25" customHeight="1" x14ac:dyDescent="0.15">
      <c r="A29" s="242">
        <v>2</v>
      </c>
      <c r="B29" s="1062" t="s">
        <v>390</v>
      </c>
      <c r="C29" s="1063"/>
      <c r="D29" s="1063"/>
      <c r="E29" s="1063"/>
      <c r="F29" s="1063"/>
      <c r="G29" s="1063"/>
      <c r="H29" s="1063"/>
      <c r="I29" s="1063"/>
      <c r="J29" s="1063"/>
      <c r="K29" s="1063"/>
      <c r="L29" s="1063"/>
      <c r="M29" s="1063"/>
      <c r="N29" s="1063"/>
      <c r="O29" s="1063"/>
      <c r="P29" s="1064"/>
      <c r="Q29" s="1070">
        <v>495</v>
      </c>
      <c r="R29" s="1071"/>
      <c r="S29" s="1071"/>
      <c r="T29" s="1071"/>
      <c r="U29" s="1071"/>
      <c r="V29" s="1071">
        <v>477</v>
      </c>
      <c r="W29" s="1071"/>
      <c r="X29" s="1071"/>
      <c r="Y29" s="1071"/>
      <c r="Z29" s="1071"/>
      <c r="AA29" s="1071">
        <v>18</v>
      </c>
      <c r="AB29" s="1071"/>
      <c r="AC29" s="1071"/>
      <c r="AD29" s="1071"/>
      <c r="AE29" s="1072"/>
      <c r="AF29" s="1067">
        <v>18</v>
      </c>
      <c r="AG29" s="1068"/>
      <c r="AH29" s="1068"/>
      <c r="AI29" s="1068"/>
      <c r="AJ29" s="1069"/>
      <c r="AK29" s="1073">
        <v>71</v>
      </c>
      <c r="AL29" s="1007"/>
      <c r="AM29" s="1007"/>
      <c r="AN29" s="1007"/>
      <c r="AO29" s="1007"/>
      <c r="AP29" s="1007" t="s">
        <v>546</v>
      </c>
      <c r="AQ29" s="1007"/>
      <c r="AR29" s="1007"/>
      <c r="AS29" s="1007"/>
      <c r="AT29" s="1007"/>
      <c r="AU29" s="1007" t="s">
        <v>546</v>
      </c>
      <c r="AV29" s="1007"/>
      <c r="AW29" s="1007"/>
      <c r="AX29" s="1007"/>
      <c r="AY29" s="1007"/>
      <c r="AZ29" s="1074"/>
      <c r="BA29" s="1074"/>
      <c r="BB29" s="1074"/>
      <c r="BC29" s="1074"/>
      <c r="BD29" s="1074"/>
      <c r="BE29" s="1008"/>
      <c r="BF29" s="1008"/>
      <c r="BG29" s="1008"/>
      <c r="BH29" s="1008"/>
      <c r="BI29" s="1009"/>
      <c r="BJ29" s="232"/>
      <c r="BK29" s="232"/>
      <c r="BL29" s="232"/>
      <c r="BM29" s="232"/>
      <c r="BN29" s="232"/>
      <c r="BO29" s="241"/>
      <c r="BP29" s="241"/>
      <c r="BQ29" s="238">
        <v>23</v>
      </c>
      <c r="BR29" s="239"/>
      <c r="BS29" s="1024"/>
      <c r="BT29" s="1025"/>
      <c r="BU29" s="1025"/>
      <c r="BV29" s="1025"/>
      <c r="BW29" s="1025"/>
      <c r="BX29" s="1025"/>
      <c r="BY29" s="1025"/>
      <c r="BZ29" s="1025"/>
      <c r="CA29" s="1025"/>
      <c r="CB29" s="1025"/>
      <c r="CC29" s="1025"/>
      <c r="CD29" s="1025"/>
      <c r="CE29" s="1025"/>
      <c r="CF29" s="1025"/>
      <c r="CG29" s="1046"/>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230"/>
    </row>
    <row r="30" spans="1:131" ht="26.25" customHeight="1" x14ac:dyDescent="0.15">
      <c r="A30" s="242">
        <v>3</v>
      </c>
      <c r="B30" s="1062" t="s">
        <v>391</v>
      </c>
      <c r="C30" s="1063"/>
      <c r="D30" s="1063"/>
      <c r="E30" s="1063"/>
      <c r="F30" s="1063"/>
      <c r="G30" s="1063"/>
      <c r="H30" s="1063"/>
      <c r="I30" s="1063"/>
      <c r="J30" s="1063"/>
      <c r="K30" s="1063"/>
      <c r="L30" s="1063"/>
      <c r="M30" s="1063"/>
      <c r="N30" s="1063"/>
      <c r="O30" s="1063"/>
      <c r="P30" s="1064"/>
      <c r="Q30" s="1070">
        <v>1</v>
      </c>
      <c r="R30" s="1071"/>
      <c r="S30" s="1071"/>
      <c r="T30" s="1071"/>
      <c r="U30" s="1071"/>
      <c r="V30" s="1071">
        <v>1</v>
      </c>
      <c r="W30" s="1071"/>
      <c r="X30" s="1071"/>
      <c r="Y30" s="1071"/>
      <c r="Z30" s="1071"/>
      <c r="AA30" s="1071">
        <v>0</v>
      </c>
      <c r="AB30" s="1071"/>
      <c r="AC30" s="1071"/>
      <c r="AD30" s="1071"/>
      <c r="AE30" s="1072"/>
      <c r="AF30" s="1067">
        <v>0</v>
      </c>
      <c r="AG30" s="1068"/>
      <c r="AH30" s="1068"/>
      <c r="AI30" s="1068"/>
      <c r="AJ30" s="1069"/>
      <c r="AK30" s="1073" t="s">
        <v>546</v>
      </c>
      <c r="AL30" s="1007"/>
      <c r="AM30" s="1007"/>
      <c r="AN30" s="1007"/>
      <c r="AO30" s="1007"/>
      <c r="AP30" s="1007" t="s">
        <v>546</v>
      </c>
      <c r="AQ30" s="1007"/>
      <c r="AR30" s="1007"/>
      <c r="AS30" s="1007"/>
      <c r="AT30" s="1007"/>
      <c r="AU30" s="1007" t="s">
        <v>546</v>
      </c>
      <c r="AV30" s="1007"/>
      <c r="AW30" s="1007"/>
      <c r="AX30" s="1007"/>
      <c r="AY30" s="1007"/>
      <c r="AZ30" s="1074"/>
      <c r="BA30" s="1074"/>
      <c r="BB30" s="1074"/>
      <c r="BC30" s="1074"/>
      <c r="BD30" s="1074"/>
      <c r="BE30" s="1008"/>
      <c r="BF30" s="1008"/>
      <c r="BG30" s="1008"/>
      <c r="BH30" s="1008"/>
      <c r="BI30" s="1009"/>
      <c r="BJ30" s="232"/>
      <c r="BK30" s="232"/>
      <c r="BL30" s="232"/>
      <c r="BM30" s="232"/>
      <c r="BN30" s="232"/>
      <c r="BO30" s="241"/>
      <c r="BP30" s="241"/>
      <c r="BQ30" s="238">
        <v>24</v>
      </c>
      <c r="BR30" s="239"/>
      <c r="BS30" s="1024"/>
      <c r="BT30" s="1025"/>
      <c r="BU30" s="1025"/>
      <c r="BV30" s="1025"/>
      <c r="BW30" s="1025"/>
      <c r="BX30" s="1025"/>
      <c r="BY30" s="1025"/>
      <c r="BZ30" s="1025"/>
      <c r="CA30" s="1025"/>
      <c r="CB30" s="1025"/>
      <c r="CC30" s="1025"/>
      <c r="CD30" s="1025"/>
      <c r="CE30" s="1025"/>
      <c r="CF30" s="1025"/>
      <c r="CG30" s="1046"/>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230"/>
    </row>
    <row r="31" spans="1:131" ht="26.25" customHeight="1" x14ac:dyDescent="0.15">
      <c r="A31" s="242">
        <v>4</v>
      </c>
      <c r="B31" s="1062" t="s">
        <v>392</v>
      </c>
      <c r="C31" s="1063"/>
      <c r="D31" s="1063"/>
      <c r="E31" s="1063"/>
      <c r="F31" s="1063"/>
      <c r="G31" s="1063"/>
      <c r="H31" s="1063"/>
      <c r="I31" s="1063"/>
      <c r="J31" s="1063"/>
      <c r="K31" s="1063"/>
      <c r="L31" s="1063"/>
      <c r="M31" s="1063"/>
      <c r="N31" s="1063"/>
      <c r="O31" s="1063"/>
      <c r="P31" s="1064"/>
      <c r="Q31" s="1070">
        <v>102</v>
      </c>
      <c r="R31" s="1071"/>
      <c r="S31" s="1071"/>
      <c r="T31" s="1071"/>
      <c r="U31" s="1071"/>
      <c r="V31" s="1071">
        <v>102</v>
      </c>
      <c r="W31" s="1071"/>
      <c r="X31" s="1071"/>
      <c r="Y31" s="1071"/>
      <c r="Z31" s="1071"/>
      <c r="AA31" s="1071">
        <v>0</v>
      </c>
      <c r="AB31" s="1071"/>
      <c r="AC31" s="1071"/>
      <c r="AD31" s="1071"/>
      <c r="AE31" s="1072"/>
      <c r="AF31" s="1067">
        <v>0</v>
      </c>
      <c r="AG31" s="1068"/>
      <c r="AH31" s="1068"/>
      <c r="AI31" s="1068"/>
      <c r="AJ31" s="1069"/>
      <c r="AK31" s="1073">
        <v>13</v>
      </c>
      <c r="AL31" s="1007"/>
      <c r="AM31" s="1007"/>
      <c r="AN31" s="1007"/>
      <c r="AO31" s="1007"/>
      <c r="AP31" s="1007" t="s">
        <v>546</v>
      </c>
      <c r="AQ31" s="1007"/>
      <c r="AR31" s="1007"/>
      <c r="AS31" s="1007"/>
      <c r="AT31" s="1007"/>
      <c r="AU31" s="1007" t="s">
        <v>546</v>
      </c>
      <c r="AV31" s="1007"/>
      <c r="AW31" s="1007"/>
      <c r="AX31" s="1007"/>
      <c r="AY31" s="1007"/>
      <c r="AZ31" s="1074"/>
      <c r="BA31" s="1074"/>
      <c r="BB31" s="1074"/>
      <c r="BC31" s="1074"/>
      <c r="BD31" s="1074"/>
      <c r="BE31" s="1008"/>
      <c r="BF31" s="1008"/>
      <c r="BG31" s="1008"/>
      <c r="BH31" s="1008"/>
      <c r="BI31" s="1009"/>
      <c r="BJ31" s="232"/>
      <c r="BK31" s="232"/>
      <c r="BL31" s="232"/>
      <c r="BM31" s="232"/>
      <c r="BN31" s="232"/>
      <c r="BO31" s="241"/>
      <c r="BP31" s="241"/>
      <c r="BQ31" s="238">
        <v>25</v>
      </c>
      <c r="BR31" s="239"/>
      <c r="BS31" s="1024"/>
      <c r="BT31" s="1025"/>
      <c r="BU31" s="1025"/>
      <c r="BV31" s="1025"/>
      <c r="BW31" s="1025"/>
      <c r="BX31" s="1025"/>
      <c r="BY31" s="1025"/>
      <c r="BZ31" s="1025"/>
      <c r="CA31" s="1025"/>
      <c r="CB31" s="1025"/>
      <c r="CC31" s="1025"/>
      <c r="CD31" s="1025"/>
      <c r="CE31" s="1025"/>
      <c r="CF31" s="1025"/>
      <c r="CG31" s="1046"/>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230"/>
    </row>
    <row r="32" spans="1:131" ht="26.25" customHeight="1" x14ac:dyDescent="0.15">
      <c r="A32" s="242">
        <v>5</v>
      </c>
      <c r="B32" s="1062" t="s">
        <v>393</v>
      </c>
      <c r="C32" s="1063"/>
      <c r="D32" s="1063"/>
      <c r="E32" s="1063"/>
      <c r="F32" s="1063"/>
      <c r="G32" s="1063"/>
      <c r="H32" s="1063"/>
      <c r="I32" s="1063"/>
      <c r="J32" s="1063"/>
      <c r="K32" s="1063"/>
      <c r="L32" s="1063"/>
      <c r="M32" s="1063"/>
      <c r="N32" s="1063"/>
      <c r="O32" s="1063"/>
      <c r="P32" s="1064"/>
      <c r="Q32" s="1070">
        <v>346</v>
      </c>
      <c r="R32" s="1071"/>
      <c r="S32" s="1071"/>
      <c r="T32" s="1071"/>
      <c r="U32" s="1071"/>
      <c r="V32" s="1071">
        <v>346</v>
      </c>
      <c r="W32" s="1071"/>
      <c r="X32" s="1071"/>
      <c r="Y32" s="1071"/>
      <c r="Z32" s="1071"/>
      <c r="AA32" s="1071">
        <v>0</v>
      </c>
      <c r="AB32" s="1071"/>
      <c r="AC32" s="1071"/>
      <c r="AD32" s="1071"/>
      <c r="AE32" s="1072"/>
      <c r="AF32" s="1067">
        <v>10</v>
      </c>
      <c r="AG32" s="1068"/>
      <c r="AH32" s="1068"/>
      <c r="AI32" s="1068"/>
      <c r="AJ32" s="1069"/>
      <c r="AK32" s="1073">
        <v>171</v>
      </c>
      <c r="AL32" s="1007"/>
      <c r="AM32" s="1007"/>
      <c r="AN32" s="1007"/>
      <c r="AO32" s="1007"/>
      <c r="AP32" s="1007">
        <v>16</v>
      </c>
      <c r="AQ32" s="1007"/>
      <c r="AR32" s="1007"/>
      <c r="AS32" s="1007"/>
      <c r="AT32" s="1007"/>
      <c r="AU32" s="1007">
        <v>14</v>
      </c>
      <c r="AV32" s="1007"/>
      <c r="AW32" s="1007"/>
      <c r="AX32" s="1007"/>
      <c r="AY32" s="1007"/>
      <c r="AZ32" s="1074" t="s">
        <v>546</v>
      </c>
      <c r="BA32" s="1074"/>
      <c r="BB32" s="1074"/>
      <c r="BC32" s="1074"/>
      <c r="BD32" s="1074"/>
      <c r="BE32" s="1008" t="s">
        <v>394</v>
      </c>
      <c r="BF32" s="1008"/>
      <c r="BG32" s="1008"/>
      <c r="BH32" s="1008"/>
      <c r="BI32" s="1009"/>
      <c r="BJ32" s="232"/>
      <c r="BK32" s="232"/>
      <c r="BL32" s="232"/>
      <c r="BM32" s="232"/>
      <c r="BN32" s="232"/>
      <c r="BO32" s="241"/>
      <c r="BP32" s="241"/>
      <c r="BQ32" s="238">
        <v>26</v>
      </c>
      <c r="BR32" s="239"/>
      <c r="BS32" s="1024"/>
      <c r="BT32" s="1025"/>
      <c r="BU32" s="1025"/>
      <c r="BV32" s="1025"/>
      <c r="BW32" s="1025"/>
      <c r="BX32" s="1025"/>
      <c r="BY32" s="1025"/>
      <c r="BZ32" s="1025"/>
      <c r="CA32" s="1025"/>
      <c r="CB32" s="1025"/>
      <c r="CC32" s="1025"/>
      <c r="CD32" s="1025"/>
      <c r="CE32" s="1025"/>
      <c r="CF32" s="1025"/>
      <c r="CG32" s="1046"/>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230"/>
    </row>
    <row r="33" spans="1:131" ht="26.25" customHeight="1" x14ac:dyDescent="0.15">
      <c r="A33" s="242">
        <v>6</v>
      </c>
      <c r="B33" s="1062"/>
      <c r="C33" s="1063"/>
      <c r="D33" s="1063"/>
      <c r="E33" s="1063"/>
      <c r="F33" s="1063"/>
      <c r="G33" s="1063"/>
      <c r="H33" s="1063"/>
      <c r="I33" s="1063"/>
      <c r="J33" s="1063"/>
      <c r="K33" s="1063"/>
      <c r="L33" s="1063"/>
      <c r="M33" s="1063"/>
      <c r="N33" s="1063"/>
      <c r="O33" s="1063"/>
      <c r="P33" s="1064"/>
      <c r="Q33" s="1070"/>
      <c r="R33" s="1071"/>
      <c r="S33" s="1071"/>
      <c r="T33" s="1071"/>
      <c r="U33" s="1071"/>
      <c r="V33" s="1071"/>
      <c r="W33" s="1071"/>
      <c r="X33" s="1071"/>
      <c r="Y33" s="1071"/>
      <c r="Z33" s="1071"/>
      <c r="AA33" s="1071"/>
      <c r="AB33" s="1071"/>
      <c r="AC33" s="1071"/>
      <c r="AD33" s="1071"/>
      <c r="AE33" s="1072"/>
      <c r="AF33" s="1067"/>
      <c r="AG33" s="1068"/>
      <c r="AH33" s="1068"/>
      <c r="AI33" s="1068"/>
      <c r="AJ33" s="1069"/>
      <c r="AK33" s="1073"/>
      <c r="AL33" s="1007"/>
      <c r="AM33" s="1007"/>
      <c r="AN33" s="1007"/>
      <c r="AO33" s="1007"/>
      <c r="AP33" s="1007"/>
      <c r="AQ33" s="1007"/>
      <c r="AR33" s="1007"/>
      <c r="AS33" s="1007"/>
      <c r="AT33" s="1007"/>
      <c r="AU33" s="1007"/>
      <c r="AV33" s="1007"/>
      <c r="AW33" s="1007"/>
      <c r="AX33" s="1007"/>
      <c r="AY33" s="1007"/>
      <c r="AZ33" s="1074"/>
      <c r="BA33" s="1074"/>
      <c r="BB33" s="1074"/>
      <c r="BC33" s="1074"/>
      <c r="BD33" s="1074"/>
      <c r="BE33" s="1008"/>
      <c r="BF33" s="1008"/>
      <c r="BG33" s="1008"/>
      <c r="BH33" s="1008"/>
      <c r="BI33" s="1009"/>
      <c r="BJ33" s="232"/>
      <c r="BK33" s="232"/>
      <c r="BL33" s="232"/>
      <c r="BM33" s="232"/>
      <c r="BN33" s="232"/>
      <c r="BO33" s="241"/>
      <c r="BP33" s="241"/>
      <c r="BQ33" s="238">
        <v>27</v>
      </c>
      <c r="BR33" s="239"/>
      <c r="BS33" s="1024"/>
      <c r="BT33" s="1025"/>
      <c r="BU33" s="1025"/>
      <c r="BV33" s="1025"/>
      <c r="BW33" s="1025"/>
      <c r="BX33" s="1025"/>
      <c r="BY33" s="1025"/>
      <c r="BZ33" s="1025"/>
      <c r="CA33" s="1025"/>
      <c r="CB33" s="1025"/>
      <c r="CC33" s="1025"/>
      <c r="CD33" s="1025"/>
      <c r="CE33" s="1025"/>
      <c r="CF33" s="1025"/>
      <c r="CG33" s="1046"/>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230"/>
    </row>
    <row r="34" spans="1:131" ht="26.25" customHeight="1" x14ac:dyDescent="0.15">
      <c r="A34" s="242">
        <v>7</v>
      </c>
      <c r="B34" s="1062"/>
      <c r="C34" s="1063"/>
      <c r="D34" s="1063"/>
      <c r="E34" s="1063"/>
      <c r="F34" s="1063"/>
      <c r="G34" s="1063"/>
      <c r="H34" s="1063"/>
      <c r="I34" s="1063"/>
      <c r="J34" s="1063"/>
      <c r="K34" s="1063"/>
      <c r="L34" s="1063"/>
      <c r="M34" s="1063"/>
      <c r="N34" s="1063"/>
      <c r="O34" s="1063"/>
      <c r="P34" s="1064"/>
      <c r="Q34" s="1070"/>
      <c r="R34" s="1071"/>
      <c r="S34" s="1071"/>
      <c r="T34" s="1071"/>
      <c r="U34" s="1071"/>
      <c r="V34" s="1071"/>
      <c r="W34" s="1071"/>
      <c r="X34" s="1071"/>
      <c r="Y34" s="1071"/>
      <c r="Z34" s="1071"/>
      <c r="AA34" s="1071"/>
      <c r="AB34" s="1071"/>
      <c r="AC34" s="1071"/>
      <c r="AD34" s="1071"/>
      <c r="AE34" s="1072"/>
      <c r="AF34" s="1067"/>
      <c r="AG34" s="1068"/>
      <c r="AH34" s="1068"/>
      <c r="AI34" s="1068"/>
      <c r="AJ34" s="1069"/>
      <c r="AK34" s="1073"/>
      <c r="AL34" s="1007"/>
      <c r="AM34" s="1007"/>
      <c r="AN34" s="1007"/>
      <c r="AO34" s="1007"/>
      <c r="AP34" s="1007"/>
      <c r="AQ34" s="1007"/>
      <c r="AR34" s="1007"/>
      <c r="AS34" s="1007"/>
      <c r="AT34" s="1007"/>
      <c r="AU34" s="1007"/>
      <c r="AV34" s="1007"/>
      <c r="AW34" s="1007"/>
      <c r="AX34" s="1007"/>
      <c r="AY34" s="1007"/>
      <c r="AZ34" s="1074"/>
      <c r="BA34" s="1074"/>
      <c r="BB34" s="1074"/>
      <c r="BC34" s="1074"/>
      <c r="BD34" s="1074"/>
      <c r="BE34" s="1008"/>
      <c r="BF34" s="1008"/>
      <c r="BG34" s="1008"/>
      <c r="BH34" s="1008"/>
      <c r="BI34" s="1009"/>
      <c r="BJ34" s="232"/>
      <c r="BK34" s="232"/>
      <c r="BL34" s="232"/>
      <c r="BM34" s="232"/>
      <c r="BN34" s="232"/>
      <c r="BO34" s="241"/>
      <c r="BP34" s="241"/>
      <c r="BQ34" s="238">
        <v>28</v>
      </c>
      <c r="BR34" s="239"/>
      <c r="BS34" s="1024"/>
      <c r="BT34" s="1025"/>
      <c r="BU34" s="1025"/>
      <c r="BV34" s="1025"/>
      <c r="BW34" s="1025"/>
      <c r="BX34" s="1025"/>
      <c r="BY34" s="1025"/>
      <c r="BZ34" s="1025"/>
      <c r="CA34" s="1025"/>
      <c r="CB34" s="1025"/>
      <c r="CC34" s="1025"/>
      <c r="CD34" s="1025"/>
      <c r="CE34" s="1025"/>
      <c r="CF34" s="1025"/>
      <c r="CG34" s="1046"/>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230"/>
    </row>
    <row r="35" spans="1:131" ht="26.25" customHeight="1" x14ac:dyDescent="0.15">
      <c r="A35" s="242">
        <v>8</v>
      </c>
      <c r="B35" s="1062"/>
      <c r="C35" s="1063"/>
      <c r="D35" s="1063"/>
      <c r="E35" s="1063"/>
      <c r="F35" s="1063"/>
      <c r="G35" s="1063"/>
      <c r="H35" s="1063"/>
      <c r="I35" s="1063"/>
      <c r="J35" s="1063"/>
      <c r="K35" s="1063"/>
      <c r="L35" s="1063"/>
      <c r="M35" s="1063"/>
      <c r="N35" s="1063"/>
      <c r="O35" s="1063"/>
      <c r="P35" s="1064"/>
      <c r="Q35" s="1070"/>
      <c r="R35" s="1071"/>
      <c r="S35" s="1071"/>
      <c r="T35" s="1071"/>
      <c r="U35" s="1071"/>
      <c r="V35" s="1071"/>
      <c r="W35" s="1071"/>
      <c r="X35" s="1071"/>
      <c r="Y35" s="1071"/>
      <c r="Z35" s="1071"/>
      <c r="AA35" s="1071"/>
      <c r="AB35" s="1071"/>
      <c r="AC35" s="1071"/>
      <c r="AD35" s="1071"/>
      <c r="AE35" s="1072"/>
      <c r="AF35" s="1067"/>
      <c r="AG35" s="1068"/>
      <c r="AH35" s="1068"/>
      <c r="AI35" s="1068"/>
      <c r="AJ35" s="1069"/>
      <c r="AK35" s="1073"/>
      <c r="AL35" s="1007"/>
      <c r="AM35" s="1007"/>
      <c r="AN35" s="1007"/>
      <c r="AO35" s="1007"/>
      <c r="AP35" s="1007"/>
      <c r="AQ35" s="1007"/>
      <c r="AR35" s="1007"/>
      <c r="AS35" s="1007"/>
      <c r="AT35" s="1007"/>
      <c r="AU35" s="1007"/>
      <c r="AV35" s="1007"/>
      <c r="AW35" s="1007"/>
      <c r="AX35" s="1007"/>
      <c r="AY35" s="1007"/>
      <c r="AZ35" s="1074"/>
      <c r="BA35" s="1074"/>
      <c r="BB35" s="1074"/>
      <c r="BC35" s="1074"/>
      <c r="BD35" s="1074"/>
      <c r="BE35" s="1008"/>
      <c r="BF35" s="1008"/>
      <c r="BG35" s="1008"/>
      <c r="BH35" s="1008"/>
      <c r="BI35" s="1009"/>
      <c r="BJ35" s="232"/>
      <c r="BK35" s="232"/>
      <c r="BL35" s="232"/>
      <c r="BM35" s="232"/>
      <c r="BN35" s="232"/>
      <c r="BO35" s="241"/>
      <c r="BP35" s="241"/>
      <c r="BQ35" s="238">
        <v>29</v>
      </c>
      <c r="BR35" s="239"/>
      <c r="BS35" s="1024"/>
      <c r="BT35" s="1025"/>
      <c r="BU35" s="1025"/>
      <c r="BV35" s="1025"/>
      <c r="BW35" s="1025"/>
      <c r="BX35" s="1025"/>
      <c r="BY35" s="1025"/>
      <c r="BZ35" s="1025"/>
      <c r="CA35" s="1025"/>
      <c r="CB35" s="1025"/>
      <c r="CC35" s="1025"/>
      <c r="CD35" s="1025"/>
      <c r="CE35" s="1025"/>
      <c r="CF35" s="1025"/>
      <c r="CG35" s="1046"/>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230"/>
    </row>
    <row r="36" spans="1:131" ht="26.25" customHeight="1" x14ac:dyDescent="0.15">
      <c r="A36" s="242">
        <v>9</v>
      </c>
      <c r="B36" s="1062"/>
      <c r="C36" s="1063"/>
      <c r="D36" s="1063"/>
      <c r="E36" s="1063"/>
      <c r="F36" s="1063"/>
      <c r="G36" s="1063"/>
      <c r="H36" s="1063"/>
      <c r="I36" s="1063"/>
      <c r="J36" s="1063"/>
      <c r="K36" s="1063"/>
      <c r="L36" s="1063"/>
      <c r="M36" s="1063"/>
      <c r="N36" s="1063"/>
      <c r="O36" s="1063"/>
      <c r="P36" s="1064"/>
      <c r="Q36" s="1070"/>
      <c r="R36" s="1071"/>
      <c r="S36" s="1071"/>
      <c r="T36" s="1071"/>
      <c r="U36" s="1071"/>
      <c r="V36" s="1071"/>
      <c r="W36" s="1071"/>
      <c r="X36" s="1071"/>
      <c r="Y36" s="1071"/>
      <c r="Z36" s="1071"/>
      <c r="AA36" s="1071"/>
      <c r="AB36" s="1071"/>
      <c r="AC36" s="1071"/>
      <c r="AD36" s="1071"/>
      <c r="AE36" s="1072"/>
      <c r="AF36" s="1067"/>
      <c r="AG36" s="1068"/>
      <c r="AH36" s="1068"/>
      <c r="AI36" s="1068"/>
      <c r="AJ36" s="1069"/>
      <c r="AK36" s="1073"/>
      <c r="AL36" s="1007"/>
      <c r="AM36" s="1007"/>
      <c r="AN36" s="1007"/>
      <c r="AO36" s="1007"/>
      <c r="AP36" s="1007"/>
      <c r="AQ36" s="1007"/>
      <c r="AR36" s="1007"/>
      <c r="AS36" s="1007"/>
      <c r="AT36" s="1007"/>
      <c r="AU36" s="1007"/>
      <c r="AV36" s="1007"/>
      <c r="AW36" s="1007"/>
      <c r="AX36" s="1007"/>
      <c r="AY36" s="1007"/>
      <c r="AZ36" s="1074"/>
      <c r="BA36" s="1074"/>
      <c r="BB36" s="1074"/>
      <c r="BC36" s="1074"/>
      <c r="BD36" s="1074"/>
      <c r="BE36" s="1008"/>
      <c r="BF36" s="1008"/>
      <c r="BG36" s="1008"/>
      <c r="BH36" s="1008"/>
      <c r="BI36" s="1009"/>
      <c r="BJ36" s="232"/>
      <c r="BK36" s="232"/>
      <c r="BL36" s="232"/>
      <c r="BM36" s="232"/>
      <c r="BN36" s="232"/>
      <c r="BO36" s="241"/>
      <c r="BP36" s="241"/>
      <c r="BQ36" s="238">
        <v>30</v>
      </c>
      <c r="BR36" s="239"/>
      <c r="BS36" s="1024"/>
      <c r="BT36" s="1025"/>
      <c r="BU36" s="1025"/>
      <c r="BV36" s="1025"/>
      <c r="BW36" s="1025"/>
      <c r="BX36" s="1025"/>
      <c r="BY36" s="1025"/>
      <c r="BZ36" s="1025"/>
      <c r="CA36" s="1025"/>
      <c r="CB36" s="1025"/>
      <c r="CC36" s="1025"/>
      <c r="CD36" s="1025"/>
      <c r="CE36" s="1025"/>
      <c r="CF36" s="1025"/>
      <c r="CG36" s="1046"/>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230"/>
    </row>
    <row r="37" spans="1:131" ht="26.25" customHeight="1" x14ac:dyDescent="0.15">
      <c r="A37" s="242">
        <v>10</v>
      </c>
      <c r="B37" s="1062"/>
      <c r="C37" s="1063"/>
      <c r="D37" s="1063"/>
      <c r="E37" s="1063"/>
      <c r="F37" s="1063"/>
      <c r="G37" s="1063"/>
      <c r="H37" s="1063"/>
      <c r="I37" s="1063"/>
      <c r="J37" s="1063"/>
      <c r="K37" s="1063"/>
      <c r="L37" s="1063"/>
      <c r="M37" s="1063"/>
      <c r="N37" s="1063"/>
      <c r="O37" s="1063"/>
      <c r="P37" s="1064"/>
      <c r="Q37" s="1070"/>
      <c r="R37" s="1071"/>
      <c r="S37" s="1071"/>
      <c r="T37" s="1071"/>
      <c r="U37" s="1071"/>
      <c r="V37" s="1071"/>
      <c r="W37" s="1071"/>
      <c r="X37" s="1071"/>
      <c r="Y37" s="1071"/>
      <c r="Z37" s="1071"/>
      <c r="AA37" s="1071"/>
      <c r="AB37" s="1071"/>
      <c r="AC37" s="1071"/>
      <c r="AD37" s="1071"/>
      <c r="AE37" s="1072"/>
      <c r="AF37" s="1067"/>
      <c r="AG37" s="1068"/>
      <c r="AH37" s="1068"/>
      <c r="AI37" s="1068"/>
      <c r="AJ37" s="1069"/>
      <c r="AK37" s="1073"/>
      <c r="AL37" s="1007"/>
      <c r="AM37" s="1007"/>
      <c r="AN37" s="1007"/>
      <c r="AO37" s="1007"/>
      <c r="AP37" s="1007"/>
      <c r="AQ37" s="1007"/>
      <c r="AR37" s="1007"/>
      <c r="AS37" s="1007"/>
      <c r="AT37" s="1007"/>
      <c r="AU37" s="1007"/>
      <c r="AV37" s="1007"/>
      <c r="AW37" s="1007"/>
      <c r="AX37" s="1007"/>
      <c r="AY37" s="1007"/>
      <c r="AZ37" s="1074"/>
      <c r="BA37" s="1074"/>
      <c r="BB37" s="1074"/>
      <c r="BC37" s="1074"/>
      <c r="BD37" s="1074"/>
      <c r="BE37" s="1008"/>
      <c r="BF37" s="1008"/>
      <c r="BG37" s="1008"/>
      <c r="BH37" s="1008"/>
      <c r="BI37" s="1009"/>
      <c r="BJ37" s="232"/>
      <c r="BK37" s="232"/>
      <c r="BL37" s="232"/>
      <c r="BM37" s="232"/>
      <c r="BN37" s="232"/>
      <c r="BO37" s="241"/>
      <c r="BP37" s="241"/>
      <c r="BQ37" s="238">
        <v>31</v>
      </c>
      <c r="BR37" s="239"/>
      <c r="BS37" s="1024"/>
      <c r="BT37" s="1025"/>
      <c r="BU37" s="1025"/>
      <c r="BV37" s="1025"/>
      <c r="BW37" s="1025"/>
      <c r="BX37" s="1025"/>
      <c r="BY37" s="1025"/>
      <c r="BZ37" s="1025"/>
      <c r="CA37" s="1025"/>
      <c r="CB37" s="1025"/>
      <c r="CC37" s="1025"/>
      <c r="CD37" s="1025"/>
      <c r="CE37" s="1025"/>
      <c r="CF37" s="1025"/>
      <c r="CG37" s="1046"/>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230"/>
    </row>
    <row r="38" spans="1:131" ht="26.25" customHeight="1" x14ac:dyDescent="0.15">
      <c r="A38" s="242">
        <v>11</v>
      </c>
      <c r="B38" s="1062"/>
      <c r="C38" s="1063"/>
      <c r="D38" s="1063"/>
      <c r="E38" s="1063"/>
      <c r="F38" s="1063"/>
      <c r="G38" s="1063"/>
      <c r="H38" s="1063"/>
      <c r="I38" s="1063"/>
      <c r="J38" s="1063"/>
      <c r="K38" s="1063"/>
      <c r="L38" s="1063"/>
      <c r="M38" s="1063"/>
      <c r="N38" s="1063"/>
      <c r="O38" s="1063"/>
      <c r="P38" s="1064"/>
      <c r="Q38" s="1070"/>
      <c r="R38" s="1071"/>
      <c r="S38" s="1071"/>
      <c r="T38" s="1071"/>
      <c r="U38" s="1071"/>
      <c r="V38" s="1071"/>
      <c r="W38" s="1071"/>
      <c r="X38" s="1071"/>
      <c r="Y38" s="1071"/>
      <c r="Z38" s="1071"/>
      <c r="AA38" s="1071"/>
      <c r="AB38" s="1071"/>
      <c r="AC38" s="1071"/>
      <c r="AD38" s="1071"/>
      <c r="AE38" s="1072"/>
      <c r="AF38" s="1067"/>
      <c r="AG38" s="1068"/>
      <c r="AH38" s="1068"/>
      <c r="AI38" s="1068"/>
      <c r="AJ38" s="1069"/>
      <c r="AK38" s="1073"/>
      <c r="AL38" s="1007"/>
      <c r="AM38" s="1007"/>
      <c r="AN38" s="1007"/>
      <c r="AO38" s="1007"/>
      <c r="AP38" s="1007"/>
      <c r="AQ38" s="1007"/>
      <c r="AR38" s="1007"/>
      <c r="AS38" s="1007"/>
      <c r="AT38" s="1007"/>
      <c r="AU38" s="1007"/>
      <c r="AV38" s="1007"/>
      <c r="AW38" s="1007"/>
      <c r="AX38" s="1007"/>
      <c r="AY38" s="1007"/>
      <c r="AZ38" s="1074"/>
      <c r="BA38" s="1074"/>
      <c r="BB38" s="1074"/>
      <c r="BC38" s="1074"/>
      <c r="BD38" s="1074"/>
      <c r="BE38" s="1008"/>
      <c r="BF38" s="1008"/>
      <c r="BG38" s="1008"/>
      <c r="BH38" s="1008"/>
      <c r="BI38" s="1009"/>
      <c r="BJ38" s="232"/>
      <c r="BK38" s="232"/>
      <c r="BL38" s="232"/>
      <c r="BM38" s="232"/>
      <c r="BN38" s="232"/>
      <c r="BO38" s="241"/>
      <c r="BP38" s="241"/>
      <c r="BQ38" s="238">
        <v>32</v>
      </c>
      <c r="BR38" s="239"/>
      <c r="BS38" s="1024"/>
      <c r="BT38" s="1025"/>
      <c r="BU38" s="1025"/>
      <c r="BV38" s="1025"/>
      <c r="BW38" s="1025"/>
      <c r="BX38" s="1025"/>
      <c r="BY38" s="1025"/>
      <c r="BZ38" s="1025"/>
      <c r="CA38" s="1025"/>
      <c r="CB38" s="1025"/>
      <c r="CC38" s="1025"/>
      <c r="CD38" s="1025"/>
      <c r="CE38" s="1025"/>
      <c r="CF38" s="1025"/>
      <c r="CG38" s="1046"/>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230"/>
    </row>
    <row r="39" spans="1:131" ht="26.25" customHeight="1" x14ac:dyDescent="0.15">
      <c r="A39" s="242">
        <v>12</v>
      </c>
      <c r="B39" s="1062"/>
      <c r="C39" s="1063"/>
      <c r="D39" s="1063"/>
      <c r="E39" s="1063"/>
      <c r="F39" s="1063"/>
      <c r="G39" s="1063"/>
      <c r="H39" s="1063"/>
      <c r="I39" s="1063"/>
      <c r="J39" s="1063"/>
      <c r="K39" s="1063"/>
      <c r="L39" s="1063"/>
      <c r="M39" s="1063"/>
      <c r="N39" s="1063"/>
      <c r="O39" s="1063"/>
      <c r="P39" s="1064"/>
      <c r="Q39" s="1070"/>
      <c r="R39" s="1071"/>
      <c r="S39" s="1071"/>
      <c r="T39" s="1071"/>
      <c r="U39" s="1071"/>
      <c r="V39" s="1071"/>
      <c r="W39" s="1071"/>
      <c r="X39" s="1071"/>
      <c r="Y39" s="1071"/>
      <c r="Z39" s="1071"/>
      <c r="AA39" s="1071"/>
      <c r="AB39" s="1071"/>
      <c r="AC39" s="1071"/>
      <c r="AD39" s="1071"/>
      <c r="AE39" s="1072"/>
      <c r="AF39" s="1067"/>
      <c r="AG39" s="1068"/>
      <c r="AH39" s="1068"/>
      <c r="AI39" s="1068"/>
      <c r="AJ39" s="1069"/>
      <c r="AK39" s="1073"/>
      <c r="AL39" s="1007"/>
      <c r="AM39" s="1007"/>
      <c r="AN39" s="1007"/>
      <c r="AO39" s="1007"/>
      <c r="AP39" s="1007"/>
      <c r="AQ39" s="1007"/>
      <c r="AR39" s="1007"/>
      <c r="AS39" s="1007"/>
      <c r="AT39" s="1007"/>
      <c r="AU39" s="1007"/>
      <c r="AV39" s="1007"/>
      <c r="AW39" s="1007"/>
      <c r="AX39" s="1007"/>
      <c r="AY39" s="1007"/>
      <c r="AZ39" s="1074"/>
      <c r="BA39" s="1074"/>
      <c r="BB39" s="1074"/>
      <c r="BC39" s="1074"/>
      <c r="BD39" s="1074"/>
      <c r="BE39" s="1008"/>
      <c r="BF39" s="1008"/>
      <c r="BG39" s="1008"/>
      <c r="BH39" s="1008"/>
      <c r="BI39" s="1009"/>
      <c r="BJ39" s="232"/>
      <c r="BK39" s="232"/>
      <c r="BL39" s="232"/>
      <c r="BM39" s="232"/>
      <c r="BN39" s="232"/>
      <c r="BO39" s="241"/>
      <c r="BP39" s="241"/>
      <c r="BQ39" s="238">
        <v>33</v>
      </c>
      <c r="BR39" s="239"/>
      <c r="BS39" s="1024"/>
      <c r="BT39" s="1025"/>
      <c r="BU39" s="1025"/>
      <c r="BV39" s="1025"/>
      <c r="BW39" s="1025"/>
      <c r="BX39" s="1025"/>
      <c r="BY39" s="1025"/>
      <c r="BZ39" s="1025"/>
      <c r="CA39" s="1025"/>
      <c r="CB39" s="1025"/>
      <c r="CC39" s="1025"/>
      <c r="CD39" s="1025"/>
      <c r="CE39" s="1025"/>
      <c r="CF39" s="1025"/>
      <c r="CG39" s="1046"/>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230"/>
    </row>
    <row r="40" spans="1:131" ht="26.25" customHeight="1" x14ac:dyDescent="0.15">
      <c r="A40" s="238">
        <v>13</v>
      </c>
      <c r="B40" s="1062"/>
      <c r="C40" s="1063"/>
      <c r="D40" s="1063"/>
      <c r="E40" s="1063"/>
      <c r="F40" s="1063"/>
      <c r="G40" s="1063"/>
      <c r="H40" s="1063"/>
      <c r="I40" s="1063"/>
      <c r="J40" s="1063"/>
      <c r="K40" s="1063"/>
      <c r="L40" s="1063"/>
      <c r="M40" s="1063"/>
      <c r="N40" s="1063"/>
      <c r="O40" s="1063"/>
      <c r="P40" s="1064"/>
      <c r="Q40" s="1070"/>
      <c r="R40" s="1071"/>
      <c r="S40" s="1071"/>
      <c r="T40" s="1071"/>
      <c r="U40" s="1071"/>
      <c r="V40" s="1071"/>
      <c r="W40" s="1071"/>
      <c r="X40" s="1071"/>
      <c r="Y40" s="1071"/>
      <c r="Z40" s="1071"/>
      <c r="AA40" s="1071"/>
      <c r="AB40" s="1071"/>
      <c r="AC40" s="1071"/>
      <c r="AD40" s="1071"/>
      <c r="AE40" s="1072"/>
      <c r="AF40" s="1067"/>
      <c r="AG40" s="1068"/>
      <c r="AH40" s="1068"/>
      <c r="AI40" s="1068"/>
      <c r="AJ40" s="1069"/>
      <c r="AK40" s="1073"/>
      <c r="AL40" s="1007"/>
      <c r="AM40" s="1007"/>
      <c r="AN40" s="1007"/>
      <c r="AO40" s="1007"/>
      <c r="AP40" s="1007"/>
      <c r="AQ40" s="1007"/>
      <c r="AR40" s="1007"/>
      <c r="AS40" s="1007"/>
      <c r="AT40" s="1007"/>
      <c r="AU40" s="1007"/>
      <c r="AV40" s="1007"/>
      <c r="AW40" s="1007"/>
      <c r="AX40" s="1007"/>
      <c r="AY40" s="1007"/>
      <c r="AZ40" s="1074"/>
      <c r="BA40" s="1074"/>
      <c r="BB40" s="1074"/>
      <c r="BC40" s="1074"/>
      <c r="BD40" s="1074"/>
      <c r="BE40" s="1008"/>
      <c r="BF40" s="1008"/>
      <c r="BG40" s="1008"/>
      <c r="BH40" s="1008"/>
      <c r="BI40" s="1009"/>
      <c r="BJ40" s="232"/>
      <c r="BK40" s="232"/>
      <c r="BL40" s="232"/>
      <c r="BM40" s="232"/>
      <c r="BN40" s="232"/>
      <c r="BO40" s="241"/>
      <c r="BP40" s="241"/>
      <c r="BQ40" s="238">
        <v>34</v>
      </c>
      <c r="BR40" s="239"/>
      <c r="BS40" s="1024"/>
      <c r="BT40" s="1025"/>
      <c r="BU40" s="1025"/>
      <c r="BV40" s="1025"/>
      <c r="BW40" s="1025"/>
      <c r="BX40" s="1025"/>
      <c r="BY40" s="1025"/>
      <c r="BZ40" s="1025"/>
      <c r="CA40" s="1025"/>
      <c r="CB40" s="1025"/>
      <c r="CC40" s="1025"/>
      <c r="CD40" s="1025"/>
      <c r="CE40" s="1025"/>
      <c r="CF40" s="1025"/>
      <c r="CG40" s="1046"/>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230"/>
    </row>
    <row r="41" spans="1:131" ht="26.25" customHeight="1" x14ac:dyDescent="0.15">
      <c r="A41" s="238">
        <v>14</v>
      </c>
      <c r="B41" s="1062"/>
      <c r="C41" s="1063"/>
      <c r="D41" s="1063"/>
      <c r="E41" s="1063"/>
      <c r="F41" s="1063"/>
      <c r="G41" s="1063"/>
      <c r="H41" s="1063"/>
      <c r="I41" s="1063"/>
      <c r="J41" s="1063"/>
      <c r="K41" s="1063"/>
      <c r="L41" s="1063"/>
      <c r="M41" s="1063"/>
      <c r="N41" s="1063"/>
      <c r="O41" s="1063"/>
      <c r="P41" s="1064"/>
      <c r="Q41" s="1070"/>
      <c r="R41" s="1071"/>
      <c r="S41" s="1071"/>
      <c r="T41" s="1071"/>
      <c r="U41" s="1071"/>
      <c r="V41" s="1071"/>
      <c r="W41" s="1071"/>
      <c r="X41" s="1071"/>
      <c r="Y41" s="1071"/>
      <c r="Z41" s="1071"/>
      <c r="AA41" s="1071"/>
      <c r="AB41" s="1071"/>
      <c r="AC41" s="1071"/>
      <c r="AD41" s="1071"/>
      <c r="AE41" s="1072"/>
      <c r="AF41" s="1067"/>
      <c r="AG41" s="1068"/>
      <c r="AH41" s="1068"/>
      <c r="AI41" s="1068"/>
      <c r="AJ41" s="1069"/>
      <c r="AK41" s="1073"/>
      <c r="AL41" s="1007"/>
      <c r="AM41" s="1007"/>
      <c r="AN41" s="1007"/>
      <c r="AO41" s="1007"/>
      <c r="AP41" s="1007"/>
      <c r="AQ41" s="1007"/>
      <c r="AR41" s="1007"/>
      <c r="AS41" s="1007"/>
      <c r="AT41" s="1007"/>
      <c r="AU41" s="1007"/>
      <c r="AV41" s="1007"/>
      <c r="AW41" s="1007"/>
      <c r="AX41" s="1007"/>
      <c r="AY41" s="1007"/>
      <c r="AZ41" s="1074"/>
      <c r="BA41" s="1074"/>
      <c r="BB41" s="1074"/>
      <c r="BC41" s="1074"/>
      <c r="BD41" s="1074"/>
      <c r="BE41" s="1008"/>
      <c r="BF41" s="1008"/>
      <c r="BG41" s="1008"/>
      <c r="BH41" s="1008"/>
      <c r="BI41" s="1009"/>
      <c r="BJ41" s="232"/>
      <c r="BK41" s="232"/>
      <c r="BL41" s="232"/>
      <c r="BM41" s="232"/>
      <c r="BN41" s="232"/>
      <c r="BO41" s="241"/>
      <c r="BP41" s="241"/>
      <c r="BQ41" s="238">
        <v>35</v>
      </c>
      <c r="BR41" s="239"/>
      <c r="BS41" s="1024"/>
      <c r="BT41" s="1025"/>
      <c r="BU41" s="1025"/>
      <c r="BV41" s="1025"/>
      <c r="BW41" s="1025"/>
      <c r="BX41" s="1025"/>
      <c r="BY41" s="1025"/>
      <c r="BZ41" s="1025"/>
      <c r="CA41" s="1025"/>
      <c r="CB41" s="1025"/>
      <c r="CC41" s="1025"/>
      <c r="CD41" s="1025"/>
      <c r="CE41" s="1025"/>
      <c r="CF41" s="1025"/>
      <c r="CG41" s="1046"/>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230"/>
    </row>
    <row r="42" spans="1:131" ht="26.25" customHeight="1" x14ac:dyDescent="0.15">
      <c r="A42" s="238">
        <v>15</v>
      </c>
      <c r="B42" s="1062"/>
      <c r="C42" s="1063"/>
      <c r="D42" s="1063"/>
      <c r="E42" s="1063"/>
      <c r="F42" s="1063"/>
      <c r="G42" s="1063"/>
      <c r="H42" s="1063"/>
      <c r="I42" s="1063"/>
      <c r="J42" s="1063"/>
      <c r="K42" s="1063"/>
      <c r="L42" s="1063"/>
      <c r="M42" s="1063"/>
      <c r="N42" s="1063"/>
      <c r="O42" s="1063"/>
      <c r="P42" s="1064"/>
      <c r="Q42" s="1070"/>
      <c r="R42" s="1071"/>
      <c r="S42" s="1071"/>
      <c r="T42" s="1071"/>
      <c r="U42" s="1071"/>
      <c r="V42" s="1071"/>
      <c r="W42" s="1071"/>
      <c r="X42" s="1071"/>
      <c r="Y42" s="1071"/>
      <c r="Z42" s="1071"/>
      <c r="AA42" s="1071"/>
      <c r="AB42" s="1071"/>
      <c r="AC42" s="1071"/>
      <c r="AD42" s="1071"/>
      <c r="AE42" s="1072"/>
      <c r="AF42" s="1067"/>
      <c r="AG42" s="1068"/>
      <c r="AH42" s="1068"/>
      <c r="AI42" s="1068"/>
      <c r="AJ42" s="1069"/>
      <c r="AK42" s="1073"/>
      <c r="AL42" s="1007"/>
      <c r="AM42" s="1007"/>
      <c r="AN42" s="1007"/>
      <c r="AO42" s="1007"/>
      <c r="AP42" s="1007"/>
      <c r="AQ42" s="1007"/>
      <c r="AR42" s="1007"/>
      <c r="AS42" s="1007"/>
      <c r="AT42" s="1007"/>
      <c r="AU42" s="1007"/>
      <c r="AV42" s="1007"/>
      <c r="AW42" s="1007"/>
      <c r="AX42" s="1007"/>
      <c r="AY42" s="1007"/>
      <c r="AZ42" s="1074"/>
      <c r="BA42" s="1074"/>
      <c r="BB42" s="1074"/>
      <c r="BC42" s="1074"/>
      <c r="BD42" s="1074"/>
      <c r="BE42" s="1008"/>
      <c r="BF42" s="1008"/>
      <c r="BG42" s="1008"/>
      <c r="BH42" s="1008"/>
      <c r="BI42" s="1009"/>
      <c r="BJ42" s="232"/>
      <c r="BK42" s="232"/>
      <c r="BL42" s="232"/>
      <c r="BM42" s="232"/>
      <c r="BN42" s="232"/>
      <c r="BO42" s="241"/>
      <c r="BP42" s="241"/>
      <c r="BQ42" s="238">
        <v>36</v>
      </c>
      <c r="BR42" s="239"/>
      <c r="BS42" s="1024"/>
      <c r="BT42" s="1025"/>
      <c r="BU42" s="1025"/>
      <c r="BV42" s="1025"/>
      <c r="BW42" s="1025"/>
      <c r="BX42" s="1025"/>
      <c r="BY42" s="1025"/>
      <c r="BZ42" s="1025"/>
      <c r="CA42" s="1025"/>
      <c r="CB42" s="1025"/>
      <c r="CC42" s="1025"/>
      <c r="CD42" s="1025"/>
      <c r="CE42" s="1025"/>
      <c r="CF42" s="1025"/>
      <c r="CG42" s="1046"/>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230"/>
    </row>
    <row r="43" spans="1:131" ht="26.25" customHeight="1" x14ac:dyDescent="0.15">
      <c r="A43" s="238">
        <v>16</v>
      </c>
      <c r="B43" s="1062"/>
      <c r="C43" s="1063"/>
      <c r="D43" s="1063"/>
      <c r="E43" s="1063"/>
      <c r="F43" s="1063"/>
      <c r="G43" s="1063"/>
      <c r="H43" s="1063"/>
      <c r="I43" s="1063"/>
      <c r="J43" s="1063"/>
      <c r="K43" s="1063"/>
      <c r="L43" s="1063"/>
      <c r="M43" s="1063"/>
      <c r="N43" s="1063"/>
      <c r="O43" s="1063"/>
      <c r="P43" s="1064"/>
      <c r="Q43" s="1070"/>
      <c r="R43" s="1071"/>
      <c r="S43" s="1071"/>
      <c r="T43" s="1071"/>
      <c r="U43" s="1071"/>
      <c r="V43" s="1071"/>
      <c r="W43" s="1071"/>
      <c r="X43" s="1071"/>
      <c r="Y43" s="1071"/>
      <c r="Z43" s="1071"/>
      <c r="AA43" s="1071"/>
      <c r="AB43" s="1071"/>
      <c r="AC43" s="1071"/>
      <c r="AD43" s="1071"/>
      <c r="AE43" s="1072"/>
      <c r="AF43" s="1067"/>
      <c r="AG43" s="1068"/>
      <c r="AH43" s="1068"/>
      <c r="AI43" s="1068"/>
      <c r="AJ43" s="1069"/>
      <c r="AK43" s="1073"/>
      <c r="AL43" s="1007"/>
      <c r="AM43" s="1007"/>
      <c r="AN43" s="1007"/>
      <c r="AO43" s="1007"/>
      <c r="AP43" s="1007"/>
      <c r="AQ43" s="1007"/>
      <c r="AR43" s="1007"/>
      <c r="AS43" s="1007"/>
      <c r="AT43" s="1007"/>
      <c r="AU43" s="1007"/>
      <c r="AV43" s="1007"/>
      <c r="AW43" s="1007"/>
      <c r="AX43" s="1007"/>
      <c r="AY43" s="1007"/>
      <c r="AZ43" s="1074"/>
      <c r="BA43" s="1074"/>
      <c r="BB43" s="1074"/>
      <c r="BC43" s="1074"/>
      <c r="BD43" s="1074"/>
      <c r="BE43" s="1008"/>
      <c r="BF43" s="1008"/>
      <c r="BG43" s="1008"/>
      <c r="BH43" s="1008"/>
      <c r="BI43" s="1009"/>
      <c r="BJ43" s="232"/>
      <c r="BK43" s="232"/>
      <c r="BL43" s="232"/>
      <c r="BM43" s="232"/>
      <c r="BN43" s="232"/>
      <c r="BO43" s="241"/>
      <c r="BP43" s="241"/>
      <c r="BQ43" s="238">
        <v>37</v>
      </c>
      <c r="BR43" s="239"/>
      <c r="BS43" s="1024"/>
      <c r="BT43" s="1025"/>
      <c r="BU43" s="1025"/>
      <c r="BV43" s="1025"/>
      <c r="BW43" s="1025"/>
      <c r="BX43" s="1025"/>
      <c r="BY43" s="1025"/>
      <c r="BZ43" s="1025"/>
      <c r="CA43" s="1025"/>
      <c r="CB43" s="1025"/>
      <c r="CC43" s="1025"/>
      <c r="CD43" s="1025"/>
      <c r="CE43" s="1025"/>
      <c r="CF43" s="1025"/>
      <c r="CG43" s="1046"/>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230"/>
    </row>
    <row r="44" spans="1:131" ht="26.25" customHeight="1" x14ac:dyDescent="0.15">
      <c r="A44" s="238">
        <v>17</v>
      </c>
      <c r="B44" s="1062"/>
      <c r="C44" s="1063"/>
      <c r="D44" s="1063"/>
      <c r="E44" s="1063"/>
      <c r="F44" s="1063"/>
      <c r="G44" s="1063"/>
      <c r="H44" s="1063"/>
      <c r="I44" s="1063"/>
      <c r="J44" s="1063"/>
      <c r="K44" s="1063"/>
      <c r="L44" s="1063"/>
      <c r="M44" s="1063"/>
      <c r="N44" s="1063"/>
      <c r="O44" s="1063"/>
      <c r="P44" s="1064"/>
      <c r="Q44" s="1070"/>
      <c r="R44" s="1071"/>
      <c r="S44" s="1071"/>
      <c r="T44" s="1071"/>
      <c r="U44" s="1071"/>
      <c r="V44" s="1071"/>
      <c r="W44" s="1071"/>
      <c r="X44" s="1071"/>
      <c r="Y44" s="1071"/>
      <c r="Z44" s="1071"/>
      <c r="AA44" s="1071"/>
      <c r="AB44" s="1071"/>
      <c r="AC44" s="1071"/>
      <c r="AD44" s="1071"/>
      <c r="AE44" s="1072"/>
      <c r="AF44" s="1067"/>
      <c r="AG44" s="1068"/>
      <c r="AH44" s="1068"/>
      <c r="AI44" s="1068"/>
      <c r="AJ44" s="1069"/>
      <c r="AK44" s="1073"/>
      <c r="AL44" s="1007"/>
      <c r="AM44" s="1007"/>
      <c r="AN44" s="1007"/>
      <c r="AO44" s="1007"/>
      <c r="AP44" s="1007"/>
      <c r="AQ44" s="1007"/>
      <c r="AR44" s="1007"/>
      <c r="AS44" s="1007"/>
      <c r="AT44" s="1007"/>
      <c r="AU44" s="1007"/>
      <c r="AV44" s="1007"/>
      <c r="AW44" s="1007"/>
      <c r="AX44" s="1007"/>
      <c r="AY44" s="1007"/>
      <c r="AZ44" s="1074"/>
      <c r="BA44" s="1074"/>
      <c r="BB44" s="1074"/>
      <c r="BC44" s="1074"/>
      <c r="BD44" s="1074"/>
      <c r="BE44" s="1008"/>
      <c r="BF44" s="1008"/>
      <c r="BG44" s="1008"/>
      <c r="BH44" s="1008"/>
      <c r="BI44" s="1009"/>
      <c r="BJ44" s="232"/>
      <c r="BK44" s="232"/>
      <c r="BL44" s="232"/>
      <c r="BM44" s="232"/>
      <c r="BN44" s="232"/>
      <c r="BO44" s="241"/>
      <c r="BP44" s="241"/>
      <c r="BQ44" s="238">
        <v>38</v>
      </c>
      <c r="BR44" s="239"/>
      <c r="BS44" s="1024"/>
      <c r="BT44" s="1025"/>
      <c r="BU44" s="1025"/>
      <c r="BV44" s="1025"/>
      <c r="BW44" s="1025"/>
      <c r="BX44" s="1025"/>
      <c r="BY44" s="1025"/>
      <c r="BZ44" s="1025"/>
      <c r="CA44" s="1025"/>
      <c r="CB44" s="1025"/>
      <c r="CC44" s="1025"/>
      <c r="CD44" s="1025"/>
      <c r="CE44" s="1025"/>
      <c r="CF44" s="1025"/>
      <c r="CG44" s="1046"/>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230"/>
    </row>
    <row r="45" spans="1:131" ht="26.25" customHeight="1" x14ac:dyDescent="0.15">
      <c r="A45" s="238">
        <v>18</v>
      </c>
      <c r="B45" s="1062"/>
      <c r="C45" s="1063"/>
      <c r="D45" s="1063"/>
      <c r="E45" s="1063"/>
      <c r="F45" s="1063"/>
      <c r="G45" s="1063"/>
      <c r="H45" s="1063"/>
      <c r="I45" s="1063"/>
      <c r="J45" s="1063"/>
      <c r="K45" s="1063"/>
      <c r="L45" s="1063"/>
      <c r="M45" s="1063"/>
      <c r="N45" s="1063"/>
      <c r="O45" s="1063"/>
      <c r="P45" s="1064"/>
      <c r="Q45" s="1070"/>
      <c r="R45" s="1071"/>
      <c r="S45" s="1071"/>
      <c r="T45" s="1071"/>
      <c r="U45" s="1071"/>
      <c r="V45" s="1071"/>
      <c r="W45" s="1071"/>
      <c r="X45" s="1071"/>
      <c r="Y45" s="1071"/>
      <c r="Z45" s="1071"/>
      <c r="AA45" s="1071"/>
      <c r="AB45" s="1071"/>
      <c r="AC45" s="1071"/>
      <c r="AD45" s="1071"/>
      <c r="AE45" s="1072"/>
      <c r="AF45" s="1067"/>
      <c r="AG45" s="1068"/>
      <c r="AH45" s="1068"/>
      <c r="AI45" s="1068"/>
      <c r="AJ45" s="1069"/>
      <c r="AK45" s="1073"/>
      <c r="AL45" s="1007"/>
      <c r="AM45" s="1007"/>
      <c r="AN45" s="1007"/>
      <c r="AO45" s="1007"/>
      <c r="AP45" s="1007"/>
      <c r="AQ45" s="1007"/>
      <c r="AR45" s="1007"/>
      <c r="AS45" s="1007"/>
      <c r="AT45" s="1007"/>
      <c r="AU45" s="1007"/>
      <c r="AV45" s="1007"/>
      <c r="AW45" s="1007"/>
      <c r="AX45" s="1007"/>
      <c r="AY45" s="1007"/>
      <c r="AZ45" s="1074"/>
      <c r="BA45" s="1074"/>
      <c r="BB45" s="1074"/>
      <c r="BC45" s="1074"/>
      <c r="BD45" s="1074"/>
      <c r="BE45" s="1008"/>
      <c r="BF45" s="1008"/>
      <c r="BG45" s="1008"/>
      <c r="BH45" s="1008"/>
      <c r="BI45" s="1009"/>
      <c r="BJ45" s="232"/>
      <c r="BK45" s="232"/>
      <c r="BL45" s="232"/>
      <c r="BM45" s="232"/>
      <c r="BN45" s="232"/>
      <c r="BO45" s="241"/>
      <c r="BP45" s="241"/>
      <c r="BQ45" s="238">
        <v>39</v>
      </c>
      <c r="BR45" s="239"/>
      <c r="BS45" s="1024"/>
      <c r="BT45" s="1025"/>
      <c r="BU45" s="1025"/>
      <c r="BV45" s="1025"/>
      <c r="BW45" s="1025"/>
      <c r="BX45" s="1025"/>
      <c r="BY45" s="1025"/>
      <c r="BZ45" s="1025"/>
      <c r="CA45" s="1025"/>
      <c r="CB45" s="1025"/>
      <c r="CC45" s="1025"/>
      <c r="CD45" s="1025"/>
      <c r="CE45" s="1025"/>
      <c r="CF45" s="1025"/>
      <c r="CG45" s="1046"/>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230"/>
    </row>
    <row r="46" spans="1:131" ht="26.25" customHeight="1" x14ac:dyDescent="0.15">
      <c r="A46" s="238">
        <v>19</v>
      </c>
      <c r="B46" s="1062"/>
      <c r="C46" s="1063"/>
      <c r="D46" s="1063"/>
      <c r="E46" s="1063"/>
      <c r="F46" s="1063"/>
      <c r="G46" s="1063"/>
      <c r="H46" s="1063"/>
      <c r="I46" s="1063"/>
      <c r="J46" s="1063"/>
      <c r="K46" s="1063"/>
      <c r="L46" s="1063"/>
      <c r="M46" s="1063"/>
      <c r="N46" s="1063"/>
      <c r="O46" s="1063"/>
      <c r="P46" s="1064"/>
      <c r="Q46" s="1070"/>
      <c r="R46" s="1071"/>
      <c r="S46" s="1071"/>
      <c r="T46" s="1071"/>
      <c r="U46" s="1071"/>
      <c r="V46" s="1071"/>
      <c r="W46" s="1071"/>
      <c r="X46" s="1071"/>
      <c r="Y46" s="1071"/>
      <c r="Z46" s="1071"/>
      <c r="AA46" s="1071"/>
      <c r="AB46" s="1071"/>
      <c r="AC46" s="1071"/>
      <c r="AD46" s="1071"/>
      <c r="AE46" s="1072"/>
      <c r="AF46" s="1067"/>
      <c r="AG46" s="1068"/>
      <c r="AH46" s="1068"/>
      <c r="AI46" s="1068"/>
      <c r="AJ46" s="1069"/>
      <c r="AK46" s="1073"/>
      <c r="AL46" s="1007"/>
      <c r="AM46" s="1007"/>
      <c r="AN46" s="1007"/>
      <c r="AO46" s="1007"/>
      <c r="AP46" s="1007"/>
      <c r="AQ46" s="1007"/>
      <c r="AR46" s="1007"/>
      <c r="AS46" s="1007"/>
      <c r="AT46" s="1007"/>
      <c r="AU46" s="1007"/>
      <c r="AV46" s="1007"/>
      <c r="AW46" s="1007"/>
      <c r="AX46" s="1007"/>
      <c r="AY46" s="1007"/>
      <c r="AZ46" s="1074"/>
      <c r="BA46" s="1074"/>
      <c r="BB46" s="1074"/>
      <c r="BC46" s="1074"/>
      <c r="BD46" s="1074"/>
      <c r="BE46" s="1008"/>
      <c r="BF46" s="1008"/>
      <c r="BG46" s="1008"/>
      <c r="BH46" s="1008"/>
      <c r="BI46" s="1009"/>
      <c r="BJ46" s="232"/>
      <c r="BK46" s="232"/>
      <c r="BL46" s="232"/>
      <c r="BM46" s="232"/>
      <c r="BN46" s="232"/>
      <c r="BO46" s="241"/>
      <c r="BP46" s="241"/>
      <c r="BQ46" s="238">
        <v>40</v>
      </c>
      <c r="BR46" s="239"/>
      <c r="BS46" s="1024"/>
      <c r="BT46" s="1025"/>
      <c r="BU46" s="1025"/>
      <c r="BV46" s="1025"/>
      <c r="BW46" s="1025"/>
      <c r="BX46" s="1025"/>
      <c r="BY46" s="1025"/>
      <c r="BZ46" s="1025"/>
      <c r="CA46" s="1025"/>
      <c r="CB46" s="1025"/>
      <c r="CC46" s="1025"/>
      <c r="CD46" s="1025"/>
      <c r="CE46" s="1025"/>
      <c r="CF46" s="1025"/>
      <c r="CG46" s="1046"/>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230"/>
    </row>
    <row r="47" spans="1:131" ht="26.25" customHeight="1" x14ac:dyDescent="0.15">
      <c r="A47" s="238">
        <v>20</v>
      </c>
      <c r="B47" s="1062"/>
      <c r="C47" s="1063"/>
      <c r="D47" s="1063"/>
      <c r="E47" s="1063"/>
      <c r="F47" s="1063"/>
      <c r="G47" s="1063"/>
      <c r="H47" s="1063"/>
      <c r="I47" s="1063"/>
      <c r="J47" s="1063"/>
      <c r="K47" s="1063"/>
      <c r="L47" s="1063"/>
      <c r="M47" s="1063"/>
      <c r="N47" s="1063"/>
      <c r="O47" s="1063"/>
      <c r="P47" s="1064"/>
      <c r="Q47" s="1070"/>
      <c r="R47" s="1071"/>
      <c r="S47" s="1071"/>
      <c r="T47" s="1071"/>
      <c r="U47" s="1071"/>
      <c r="V47" s="1071"/>
      <c r="W47" s="1071"/>
      <c r="X47" s="1071"/>
      <c r="Y47" s="1071"/>
      <c r="Z47" s="1071"/>
      <c r="AA47" s="1071"/>
      <c r="AB47" s="1071"/>
      <c r="AC47" s="1071"/>
      <c r="AD47" s="1071"/>
      <c r="AE47" s="1072"/>
      <c r="AF47" s="1067"/>
      <c r="AG47" s="1068"/>
      <c r="AH47" s="1068"/>
      <c r="AI47" s="1068"/>
      <c r="AJ47" s="1069"/>
      <c r="AK47" s="1073"/>
      <c r="AL47" s="1007"/>
      <c r="AM47" s="1007"/>
      <c r="AN47" s="1007"/>
      <c r="AO47" s="1007"/>
      <c r="AP47" s="1007"/>
      <c r="AQ47" s="1007"/>
      <c r="AR47" s="1007"/>
      <c r="AS47" s="1007"/>
      <c r="AT47" s="1007"/>
      <c r="AU47" s="1007"/>
      <c r="AV47" s="1007"/>
      <c r="AW47" s="1007"/>
      <c r="AX47" s="1007"/>
      <c r="AY47" s="1007"/>
      <c r="AZ47" s="1074"/>
      <c r="BA47" s="1074"/>
      <c r="BB47" s="1074"/>
      <c r="BC47" s="1074"/>
      <c r="BD47" s="1074"/>
      <c r="BE47" s="1008"/>
      <c r="BF47" s="1008"/>
      <c r="BG47" s="1008"/>
      <c r="BH47" s="1008"/>
      <c r="BI47" s="1009"/>
      <c r="BJ47" s="232"/>
      <c r="BK47" s="232"/>
      <c r="BL47" s="232"/>
      <c r="BM47" s="232"/>
      <c r="BN47" s="232"/>
      <c r="BO47" s="241"/>
      <c r="BP47" s="241"/>
      <c r="BQ47" s="238">
        <v>41</v>
      </c>
      <c r="BR47" s="239"/>
      <c r="BS47" s="1024"/>
      <c r="BT47" s="1025"/>
      <c r="BU47" s="1025"/>
      <c r="BV47" s="1025"/>
      <c r="BW47" s="1025"/>
      <c r="BX47" s="1025"/>
      <c r="BY47" s="1025"/>
      <c r="BZ47" s="1025"/>
      <c r="CA47" s="1025"/>
      <c r="CB47" s="1025"/>
      <c r="CC47" s="1025"/>
      <c r="CD47" s="1025"/>
      <c r="CE47" s="1025"/>
      <c r="CF47" s="1025"/>
      <c r="CG47" s="1046"/>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230"/>
    </row>
    <row r="48" spans="1:131" ht="26.25" customHeight="1" x14ac:dyDescent="0.15">
      <c r="A48" s="238">
        <v>21</v>
      </c>
      <c r="B48" s="1062"/>
      <c r="C48" s="1063"/>
      <c r="D48" s="1063"/>
      <c r="E48" s="1063"/>
      <c r="F48" s="1063"/>
      <c r="G48" s="1063"/>
      <c r="H48" s="1063"/>
      <c r="I48" s="1063"/>
      <c r="J48" s="1063"/>
      <c r="K48" s="1063"/>
      <c r="L48" s="1063"/>
      <c r="M48" s="1063"/>
      <c r="N48" s="1063"/>
      <c r="O48" s="1063"/>
      <c r="P48" s="1064"/>
      <c r="Q48" s="1070"/>
      <c r="R48" s="1071"/>
      <c r="S48" s="1071"/>
      <c r="T48" s="1071"/>
      <c r="U48" s="1071"/>
      <c r="V48" s="1071"/>
      <c r="W48" s="1071"/>
      <c r="X48" s="1071"/>
      <c r="Y48" s="1071"/>
      <c r="Z48" s="1071"/>
      <c r="AA48" s="1071"/>
      <c r="AB48" s="1071"/>
      <c r="AC48" s="1071"/>
      <c r="AD48" s="1071"/>
      <c r="AE48" s="1072"/>
      <c r="AF48" s="1067"/>
      <c r="AG48" s="1068"/>
      <c r="AH48" s="1068"/>
      <c r="AI48" s="1068"/>
      <c r="AJ48" s="1069"/>
      <c r="AK48" s="1073"/>
      <c r="AL48" s="1007"/>
      <c r="AM48" s="1007"/>
      <c r="AN48" s="1007"/>
      <c r="AO48" s="1007"/>
      <c r="AP48" s="1007"/>
      <c r="AQ48" s="1007"/>
      <c r="AR48" s="1007"/>
      <c r="AS48" s="1007"/>
      <c r="AT48" s="1007"/>
      <c r="AU48" s="1007"/>
      <c r="AV48" s="1007"/>
      <c r="AW48" s="1007"/>
      <c r="AX48" s="1007"/>
      <c r="AY48" s="1007"/>
      <c r="AZ48" s="1074"/>
      <c r="BA48" s="1074"/>
      <c r="BB48" s="1074"/>
      <c r="BC48" s="1074"/>
      <c r="BD48" s="1074"/>
      <c r="BE48" s="1008"/>
      <c r="BF48" s="1008"/>
      <c r="BG48" s="1008"/>
      <c r="BH48" s="1008"/>
      <c r="BI48" s="1009"/>
      <c r="BJ48" s="232"/>
      <c r="BK48" s="232"/>
      <c r="BL48" s="232"/>
      <c r="BM48" s="232"/>
      <c r="BN48" s="232"/>
      <c r="BO48" s="241"/>
      <c r="BP48" s="241"/>
      <c r="BQ48" s="238">
        <v>42</v>
      </c>
      <c r="BR48" s="239"/>
      <c r="BS48" s="1024"/>
      <c r="BT48" s="1025"/>
      <c r="BU48" s="1025"/>
      <c r="BV48" s="1025"/>
      <c r="BW48" s="1025"/>
      <c r="BX48" s="1025"/>
      <c r="BY48" s="1025"/>
      <c r="BZ48" s="1025"/>
      <c r="CA48" s="1025"/>
      <c r="CB48" s="1025"/>
      <c r="CC48" s="1025"/>
      <c r="CD48" s="1025"/>
      <c r="CE48" s="1025"/>
      <c r="CF48" s="1025"/>
      <c r="CG48" s="1046"/>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230"/>
    </row>
    <row r="49" spans="1:131" ht="26.25" customHeight="1" x14ac:dyDescent="0.15">
      <c r="A49" s="238">
        <v>22</v>
      </c>
      <c r="B49" s="1062"/>
      <c r="C49" s="1063"/>
      <c r="D49" s="1063"/>
      <c r="E49" s="1063"/>
      <c r="F49" s="1063"/>
      <c r="G49" s="1063"/>
      <c r="H49" s="1063"/>
      <c r="I49" s="1063"/>
      <c r="J49" s="1063"/>
      <c r="K49" s="1063"/>
      <c r="L49" s="1063"/>
      <c r="M49" s="1063"/>
      <c r="N49" s="1063"/>
      <c r="O49" s="1063"/>
      <c r="P49" s="1064"/>
      <c r="Q49" s="1070"/>
      <c r="R49" s="1071"/>
      <c r="S49" s="1071"/>
      <c r="T49" s="1071"/>
      <c r="U49" s="1071"/>
      <c r="V49" s="1071"/>
      <c r="W49" s="1071"/>
      <c r="X49" s="1071"/>
      <c r="Y49" s="1071"/>
      <c r="Z49" s="1071"/>
      <c r="AA49" s="1071"/>
      <c r="AB49" s="1071"/>
      <c r="AC49" s="1071"/>
      <c r="AD49" s="1071"/>
      <c r="AE49" s="1072"/>
      <c r="AF49" s="1067"/>
      <c r="AG49" s="1068"/>
      <c r="AH49" s="1068"/>
      <c r="AI49" s="1068"/>
      <c r="AJ49" s="1069"/>
      <c r="AK49" s="1073"/>
      <c r="AL49" s="1007"/>
      <c r="AM49" s="1007"/>
      <c r="AN49" s="1007"/>
      <c r="AO49" s="1007"/>
      <c r="AP49" s="1007"/>
      <c r="AQ49" s="1007"/>
      <c r="AR49" s="1007"/>
      <c r="AS49" s="1007"/>
      <c r="AT49" s="1007"/>
      <c r="AU49" s="1007"/>
      <c r="AV49" s="1007"/>
      <c r="AW49" s="1007"/>
      <c r="AX49" s="1007"/>
      <c r="AY49" s="1007"/>
      <c r="AZ49" s="1074"/>
      <c r="BA49" s="1074"/>
      <c r="BB49" s="1074"/>
      <c r="BC49" s="1074"/>
      <c r="BD49" s="1074"/>
      <c r="BE49" s="1008"/>
      <c r="BF49" s="1008"/>
      <c r="BG49" s="1008"/>
      <c r="BH49" s="1008"/>
      <c r="BI49" s="1009"/>
      <c r="BJ49" s="232"/>
      <c r="BK49" s="232"/>
      <c r="BL49" s="232"/>
      <c r="BM49" s="232"/>
      <c r="BN49" s="232"/>
      <c r="BO49" s="241"/>
      <c r="BP49" s="241"/>
      <c r="BQ49" s="238">
        <v>43</v>
      </c>
      <c r="BR49" s="239"/>
      <c r="BS49" s="1024"/>
      <c r="BT49" s="1025"/>
      <c r="BU49" s="1025"/>
      <c r="BV49" s="1025"/>
      <c r="BW49" s="1025"/>
      <c r="BX49" s="1025"/>
      <c r="BY49" s="1025"/>
      <c r="BZ49" s="1025"/>
      <c r="CA49" s="1025"/>
      <c r="CB49" s="1025"/>
      <c r="CC49" s="1025"/>
      <c r="CD49" s="1025"/>
      <c r="CE49" s="1025"/>
      <c r="CF49" s="1025"/>
      <c r="CG49" s="1046"/>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230"/>
    </row>
    <row r="50" spans="1:131" ht="26.25" customHeight="1" x14ac:dyDescent="0.15">
      <c r="A50" s="238">
        <v>23</v>
      </c>
      <c r="B50" s="1062"/>
      <c r="C50" s="1063"/>
      <c r="D50" s="1063"/>
      <c r="E50" s="1063"/>
      <c r="F50" s="1063"/>
      <c r="G50" s="1063"/>
      <c r="H50" s="1063"/>
      <c r="I50" s="1063"/>
      <c r="J50" s="1063"/>
      <c r="K50" s="1063"/>
      <c r="L50" s="1063"/>
      <c r="M50" s="1063"/>
      <c r="N50" s="1063"/>
      <c r="O50" s="1063"/>
      <c r="P50" s="1064"/>
      <c r="Q50" s="1065"/>
      <c r="R50" s="1057"/>
      <c r="S50" s="1057"/>
      <c r="T50" s="1057"/>
      <c r="U50" s="1057"/>
      <c r="V50" s="1057"/>
      <c r="W50" s="1057"/>
      <c r="X50" s="1057"/>
      <c r="Y50" s="1057"/>
      <c r="Z50" s="1057"/>
      <c r="AA50" s="1057"/>
      <c r="AB50" s="1057"/>
      <c r="AC50" s="1057"/>
      <c r="AD50" s="1057"/>
      <c r="AE50" s="1066"/>
      <c r="AF50" s="1067"/>
      <c r="AG50" s="1068"/>
      <c r="AH50" s="1068"/>
      <c r="AI50" s="1068"/>
      <c r="AJ50" s="1069"/>
      <c r="AK50" s="1056"/>
      <c r="AL50" s="1057"/>
      <c r="AM50" s="1057"/>
      <c r="AN50" s="1057"/>
      <c r="AO50" s="1057"/>
      <c r="AP50" s="1057"/>
      <c r="AQ50" s="1057"/>
      <c r="AR50" s="1057"/>
      <c r="AS50" s="1057"/>
      <c r="AT50" s="1057"/>
      <c r="AU50" s="1057"/>
      <c r="AV50" s="1057"/>
      <c r="AW50" s="1057"/>
      <c r="AX50" s="1057"/>
      <c r="AY50" s="1057"/>
      <c r="AZ50" s="1058"/>
      <c r="BA50" s="1058"/>
      <c r="BB50" s="1058"/>
      <c r="BC50" s="1058"/>
      <c r="BD50" s="1058"/>
      <c r="BE50" s="1008"/>
      <c r="BF50" s="1008"/>
      <c r="BG50" s="1008"/>
      <c r="BH50" s="1008"/>
      <c r="BI50" s="1009"/>
      <c r="BJ50" s="232"/>
      <c r="BK50" s="232"/>
      <c r="BL50" s="232"/>
      <c r="BM50" s="232"/>
      <c r="BN50" s="232"/>
      <c r="BO50" s="241"/>
      <c r="BP50" s="241"/>
      <c r="BQ50" s="238">
        <v>44</v>
      </c>
      <c r="BR50" s="239"/>
      <c r="BS50" s="1024"/>
      <c r="BT50" s="1025"/>
      <c r="BU50" s="1025"/>
      <c r="BV50" s="1025"/>
      <c r="BW50" s="1025"/>
      <c r="BX50" s="1025"/>
      <c r="BY50" s="1025"/>
      <c r="BZ50" s="1025"/>
      <c r="CA50" s="1025"/>
      <c r="CB50" s="1025"/>
      <c r="CC50" s="1025"/>
      <c r="CD50" s="1025"/>
      <c r="CE50" s="1025"/>
      <c r="CF50" s="1025"/>
      <c r="CG50" s="1046"/>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230"/>
    </row>
    <row r="51" spans="1:131" ht="26.25" customHeight="1" x14ac:dyDescent="0.15">
      <c r="A51" s="238">
        <v>24</v>
      </c>
      <c r="B51" s="1062"/>
      <c r="C51" s="1063"/>
      <c r="D51" s="1063"/>
      <c r="E51" s="1063"/>
      <c r="F51" s="1063"/>
      <c r="G51" s="1063"/>
      <c r="H51" s="1063"/>
      <c r="I51" s="1063"/>
      <c r="J51" s="1063"/>
      <c r="K51" s="1063"/>
      <c r="L51" s="1063"/>
      <c r="M51" s="1063"/>
      <c r="N51" s="1063"/>
      <c r="O51" s="1063"/>
      <c r="P51" s="1064"/>
      <c r="Q51" s="1065"/>
      <c r="R51" s="1057"/>
      <c r="S51" s="1057"/>
      <c r="T51" s="1057"/>
      <c r="U51" s="1057"/>
      <c r="V51" s="1057"/>
      <c r="W51" s="1057"/>
      <c r="X51" s="1057"/>
      <c r="Y51" s="1057"/>
      <c r="Z51" s="1057"/>
      <c r="AA51" s="1057"/>
      <c r="AB51" s="1057"/>
      <c r="AC51" s="1057"/>
      <c r="AD51" s="1057"/>
      <c r="AE51" s="1066"/>
      <c r="AF51" s="1067"/>
      <c r="AG51" s="1068"/>
      <c r="AH51" s="1068"/>
      <c r="AI51" s="1068"/>
      <c r="AJ51" s="1069"/>
      <c r="AK51" s="1056"/>
      <c r="AL51" s="1057"/>
      <c r="AM51" s="1057"/>
      <c r="AN51" s="1057"/>
      <c r="AO51" s="1057"/>
      <c r="AP51" s="1057"/>
      <c r="AQ51" s="1057"/>
      <c r="AR51" s="1057"/>
      <c r="AS51" s="1057"/>
      <c r="AT51" s="1057"/>
      <c r="AU51" s="1057"/>
      <c r="AV51" s="1057"/>
      <c r="AW51" s="1057"/>
      <c r="AX51" s="1057"/>
      <c r="AY51" s="1057"/>
      <c r="AZ51" s="1058"/>
      <c r="BA51" s="1058"/>
      <c r="BB51" s="1058"/>
      <c r="BC51" s="1058"/>
      <c r="BD51" s="1058"/>
      <c r="BE51" s="1008"/>
      <c r="BF51" s="1008"/>
      <c r="BG51" s="1008"/>
      <c r="BH51" s="1008"/>
      <c r="BI51" s="1009"/>
      <c r="BJ51" s="232"/>
      <c r="BK51" s="232"/>
      <c r="BL51" s="232"/>
      <c r="BM51" s="232"/>
      <c r="BN51" s="232"/>
      <c r="BO51" s="241"/>
      <c r="BP51" s="241"/>
      <c r="BQ51" s="238">
        <v>45</v>
      </c>
      <c r="BR51" s="239"/>
      <c r="BS51" s="1024"/>
      <c r="BT51" s="1025"/>
      <c r="BU51" s="1025"/>
      <c r="BV51" s="1025"/>
      <c r="BW51" s="1025"/>
      <c r="BX51" s="1025"/>
      <c r="BY51" s="1025"/>
      <c r="BZ51" s="1025"/>
      <c r="CA51" s="1025"/>
      <c r="CB51" s="1025"/>
      <c r="CC51" s="1025"/>
      <c r="CD51" s="1025"/>
      <c r="CE51" s="1025"/>
      <c r="CF51" s="1025"/>
      <c r="CG51" s="1046"/>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230"/>
    </row>
    <row r="52" spans="1:131" ht="26.25" customHeight="1" x14ac:dyDescent="0.15">
      <c r="A52" s="238">
        <v>25</v>
      </c>
      <c r="B52" s="1062"/>
      <c r="C52" s="1063"/>
      <c r="D52" s="1063"/>
      <c r="E52" s="1063"/>
      <c r="F52" s="1063"/>
      <c r="G52" s="1063"/>
      <c r="H52" s="1063"/>
      <c r="I52" s="1063"/>
      <c r="J52" s="1063"/>
      <c r="K52" s="1063"/>
      <c r="L52" s="1063"/>
      <c r="M52" s="1063"/>
      <c r="N52" s="1063"/>
      <c r="O52" s="1063"/>
      <c r="P52" s="1064"/>
      <c r="Q52" s="1065"/>
      <c r="R52" s="1057"/>
      <c r="S52" s="1057"/>
      <c r="T52" s="1057"/>
      <c r="U52" s="1057"/>
      <c r="V52" s="1057"/>
      <c r="W52" s="1057"/>
      <c r="X52" s="1057"/>
      <c r="Y52" s="1057"/>
      <c r="Z52" s="1057"/>
      <c r="AA52" s="1057"/>
      <c r="AB52" s="1057"/>
      <c r="AC52" s="1057"/>
      <c r="AD52" s="1057"/>
      <c r="AE52" s="1066"/>
      <c r="AF52" s="1067"/>
      <c r="AG52" s="1068"/>
      <c r="AH52" s="1068"/>
      <c r="AI52" s="1068"/>
      <c r="AJ52" s="1069"/>
      <c r="AK52" s="1056"/>
      <c r="AL52" s="1057"/>
      <c r="AM52" s="1057"/>
      <c r="AN52" s="1057"/>
      <c r="AO52" s="1057"/>
      <c r="AP52" s="1057"/>
      <c r="AQ52" s="1057"/>
      <c r="AR52" s="1057"/>
      <c r="AS52" s="1057"/>
      <c r="AT52" s="1057"/>
      <c r="AU52" s="1057"/>
      <c r="AV52" s="1057"/>
      <c r="AW52" s="1057"/>
      <c r="AX52" s="1057"/>
      <c r="AY52" s="1057"/>
      <c r="AZ52" s="1058"/>
      <c r="BA52" s="1058"/>
      <c r="BB52" s="1058"/>
      <c r="BC52" s="1058"/>
      <c r="BD52" s="1058"/>
      <c r="BE52" s="1008"/>
      <c r="BF52" s="1008"/>
      <c r="BG52" s="1008"/>
      <c r="BH52" s="1008"/>
      <c r="BI52" s="1009"/>
      <c r="BJ52" s="232"/>
      <c r="BK52" s="232"/>
      <c r="BL52" s="232"/>
      <c r="BM52" s="232"/>
      <c r="BN52" s="232"/>
      <c r="BO52" s="241"/>
      <c r="BP52" s="241"/>
      <c r="BQ52" s="238">
        <v>46</v>
      </c>
      <c r="BR52" s="239"/>
      <c r="BS52" s="1024"/>
      <c r="BT52" s="1025"/>
      <c r="BU52" s="1025"/>
      <c r="BV52" s="1025"/>
      <c r="BW52" s="1025"/>
      <c r="BX52" s="1025"/>
      <c r="BY52" s="1025"/>
      <c r="BZ52" s="1025"/>
      <c r="CA52" s="1025"/>
      <c r="CB52" s="1025"/>
      <c r="CC52" s="1025"/>
      <c r="CD52" s="1025"/>
      <c r="CE52" s="1025"/>
      <c r="CF52" s="1025"/>
      <c r="CG52" s="1046"/>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230"/>
    </row>
    <row r="53" spans="1:131" ht="26.25" customHeight="1" x14ac:dyDescent="0.15">
      <c r="A53" s="238">
        <v>26</v>
      </c>
      <c r="B53" s="1062"/>
      <c r="C53" s="1063"/>
      <c r="D53" s="1063"/>
      <c r="E53" s="1063"/>
      <c r="F53" s="1063"/>
      <c r="G53" s="1063"/>
      <c r="H53" s="1063"/>
      <c r="I53" s="1063"/>
      <c r="J53" s="1063"/>
      <c r="K53" s="1063"/>
      <c r="L53" s="1063"/>
      <c r="M53" s="1063"/>
      <c r="N53" s="1063"/>
      <c r="O53" s="1063"/>
      <c r="P53" s="1064"/>
      <c r="Q53" s="1065"/>
      <c r="R53" s="1057"/>
      <c r="S53" s="1057"/>
      <c r="T53" s="1057"/>
      <c r="U53" s="1057"/>
      <c r="V53" s="1057"/>
      <c r="W53" s="1057"/>
      <c r="X53" s="1057"/>
      <c r="Y53" s="1057"/>
      <c r="Z53" s="1057"/>
      <c r="AA53" s="1057"/>
      <c r="AB53" s="1057"/>
      <c r="AC53" s="1057"/>
      <c r="AD53" s="1057"/>
      <c r="AE53" s="1066"/>
      <c r="AF53" s="1067"/>
      <c r="AG53" s="1068"/>
      <c r="AH53" s="1068"/>
      <c r="AI53" s="1068"/>
      <c r="AJ53" s="1069"/>
      <c r="AK53" s="1056"/>
      <c r="AL53" s="1057"/>
      <c r="AM53" s="1057"/>
      <c r="AN53" s="1057"/>
      <c r="AO53" s="1057"/>
      <c r="AP53" s="1057"/>
      <c r="AQ53" s="1057"/>
      <c r="AR53" s="1057"/>
      <c r="AS53" s="1057"/>
      <c r="AT53" s="1057"/>
      <c r="AU53" s="1057"/>
      <c r="AV53" s="1057"/>
      <c r="AW53" s="1057"/>
      <c r="AX53" s="1057"/>
      <c r="AY53" s="1057"/>
      <c r="AZ53" s="1058"/>
      <c r="BA53" s="1058"/>
      <c r="BB53" s="1058"/>
      <c r="BC53" s="1058"/>
      <c r="BD53" s="1058"/>
      <c r="BE53" s="1008"/>
      <c r="BF53" s="1008"/>
      <c r="BG53" s="1008"/>
      <c r="BH53" s="1008"/>
      <c r="BI53" s="1009"/>
      <c r="BJ53" s="232"/>
      <c r="BK53" s="232"/>
      <c r="BL53" s="232"/>
      <c r="BM53" s="232"/>
      <c r="BN53" s="232"/>
      <c r="BO53" s="241"/>
      <c r="BP53" s="241"/>
      <c r="BQ53" s="238">
        <v>47</v>
      </c>
      <c r="BR53" s="239"/>
      <c r="BS53" s="1024"/>
      <c r="BT53" s="1025"/>
      <c r="BU53" s="1025"/>
      <c r="BV53" s="1025"/>
      <c r="BW53" s="1025"/>
      <c r="BX53" s="1025"/>
      <c r="BY53" s="1025"/>
      <c r="BZ53" s="1025"/>
      <c r="CA53" s="1025"/>
      <c r="CB53" s="1025"/>
      <c r="CC53" s="1025"/>
      <c r="CD53" s="1025"/>
      <c r="CE53" s="1025"/>
      <c r="CF53" s="1025"/>
      <c r="CG53" s="1046"/>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230"/>
    </row>
    <row r="54" spans="1:131" ht="26.25" customHeight="1" x14ac:dyDescent="0.15">
      <c r="A54" s="238">
        <v>27</v>
      </c>
      <c r="B54" s="1062"/>
      <c r="C54" s="1063"/>
      <c r="D54" s="1063"/>
      <c r="E54" s="1063"/>
      <c r="F54" s="1063"/>
      <c r="G54" s="1063"/>
      <c r="H54" s="1063"/>
      <c r="I54" s="1063"/>
      <c r="J54" s="1063"/>
      <c r="K54" s="1063"/>
      <c r="L54" s="1063"/>
      <c r="M54" s="1063"/>
      <c r="N54" s="1063"/>
      <c r="O54" s="1063"/>
      <c r="P54" s="1064"/>
      <c r="Q54" s="1065"/>
      <c r="R54" s="1057"/>
      <c r="S54" s="1057"/>
      <c r="T54" s="1057"/>
      <c r="U54" s="1057"/>
      <c r="V54" s="1057"/>
      <c r="W54" s="1057"/>
      <c r="X54" s="1057"/>
      <c r="Y54" s="1057"/>
      <c r="Z54" s="1057"/>
      <c r="AA54" s="1057"/>
      <c r="AB54" s="1057"/>
      <c r="AC54" s="1057"/>
      <c r="AD54" s="1057"/>
      <c r="AE54" s="1066"/>
      <c r="AF54" s="1067"/>
      <c r="AG54" s="1068"/>
      <c r="AH54" s="1068"/>
      <c r="AI54" s="1068"/>
      <c r="AJ54" s="1069"/>
      <c r="AK54" s="1056"/>
      <c r="AL54" s="1057"/>
      <c r="AM54" s="1057"/>
      <c r="AN54" s="1057"/>
      <c r="AO54" s="1057"/>
      <c r="AP54" s="1057"/>
      <c r="AQ54" s="1057"/>
      <c r="AR54" s="1057"/>
      <c r="AS54" s="1057"/>
      <c r="AT54" s="1057"/>
      <c r="AU54" s="1057"/>
      <c r="AV54" s="1057"/>
      <c r="AW54" s="1057"/>
      <c r="AX54" s="1057"/>
      <c r="AY54" s="1057"/>
      <c r="AZ54" s="1058"/>
      <c r="BA54" s="1058"/>
      <c r="BB54" s="1058"/>
      <c r="BC54" s="1058"/>
      <c r="BD54" s="1058"/>
      <c r="BE54" s="1008"/>
      <c r="BF54" s="1008"/>
      <c r="BG54" s="1008"/>
      <c r="BH54" s="1008"/>
      <c r="BI54" s="1009"/>
      <c r="BJ54" s="232"/>
      <c r="BK54" s="232"/>
      <c r="BL54" s="232"/>
      <c r="BM54" s="232"/>
      <c r="BN54" s="232"/>
      <c r="BO54" s="241"/>
      <c r="BP54" s="241"/>
      <c r="BQ54" s="238">
        <v>48</v>
      </c>
      <c r="BR54" s="239"/>
      <c r="BS54" s="1024"/>
      <c r="BT54" s="1025"/>
      <c r="BU54" s="1025"/>
      <c r="BV54" s="1025"/>
      <c r="BW54" s="1025"/>
      <c r="BX54" s="1025"/>
      <c r="BY54" s="1025"/>
      <c r="BZ54" s="1025"/>
      <c r="CA54" s="1025"/>
      <c r="CB54" s="1025"/>
      <c r="CC54" s="1025"/>
      <c r="CD54" s="1025"/>
      <c r="CE54" s="1025"/>
      <c r="CF54" s="1025"/>
      <c r="CG54" s="1046"/>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230"/>
    </row>
    <row r="55" spans="1:131" ht="26.25" customHeight="1" x14ac:dyDescent="0.15">
      <c r="A55" s="238">
        <v>28</v>
      </c>
      <c r="B55" s="1062"/>
      <c r="C55" s="1063"/>
      <c r="D55" s="1063"/>
      <c r="E55" s="1063"/>
      <c r="F55" s="1063"/>
      <c r="G55" s="1063"/>
      <c r="H55" s="1063"/>
      <c r="I55" s="1063"/>
      <c r="J55" s="1063"/>
      <c r="K55" s="1063"/>
      <c r="L55" s="1063"/>
      <c r="M55" s="1063"/>
      <c r="N55" s="1063"/>
      <c r="O55" s="1063"/>
      <c r="P55" s="1064"/>
      <c r="Q55" s="1065"/>
      <c r="R55" s="1057"/>
      <c r="S55" s="1057"/>
      <c r="T55" s="1057"/>
      <c r="U55" s="1057"/>
      <c r="V55" s="1057"/>
      <c r="W55" s="1057"/>
      <c r="X55" s="1057"/>
      <c r="Y55" s="1057"/>
      <c r="Z55" s="1057"/>
      <c r="AA55" s="1057"/>
      <c r="AB55" s="1057"/>
      <c r="AC55" s="1057"/>
      <c r="AD55" s="1057"/>
      <c r="AE55" s="1066"/>
      <c r="AF55" s="1067"/>
      <c r="AG55" s="1068"/>
      <c r="AH55" s="1068"/>
      <c r="AI55" s="1068"/>
      <c r="AJ55" s="1069"/>
      <c r="AK55" s="1056"/>
      <c r="AL55" s="1057"/>
      <c r="AM55" s="1057"/>
      <c r="AN55" s="1057"/>
      <c r="AO55" s="1057"/>
      <c r="AP55" s="1057"/>
      <c r="AQ55" s="1057"/>
      <c r="AR55" s="1057"/>
      <c r="AS55" s="1057"/>
      <c r="AT55" s="1057"/>
      <c r="AU55" s="1057"/>
      <c r="AV55" s="1057"/>
      <c r="AW55" s="1057"/>
      <c r="AX55" s="1057"/>
      <c r="AY55" s="1057"/>
      <c r="AZ55" s="1058"/>
      <c r="BA55" s="1058"/>
      <c r="BB55" s="1058"/>
      <c r="BC55" s="1058"/>
      <c r="BD55" s="1058"/>
      <c r="BE55" s="1008"/>
      <c r="BF55" s="1008"/>
      <c r="BG55" s="1008"/>
      <c r="BH55" s="1008"/>
      <c r="BI55" s="1009"/>
      <c r="BJ55" s="232"/>
      <c r="BK55" s="232"/>
      <c r="BL55" s="232"/>
      <c r="BM55" s="232"/>
      <c r="BN55" s="232"/>
      <c r="BO55" s="241"/>
      <c r="BP55" s="241"/>
      <c r="BQ55" s="238">
        <v>49</v>
      </c>
      <c r="BR55" s="239"/>
      <c r="BS55" s="1024"/>
      <c r="BT55" s="1025"/>
      <c r="BU55" s="1025"/>
      <c r="BV55" s="1025"/>
      <c r="BW55" s="1025"/>
      <c r="BX55" s="1025"/>
      <c r="BY55" s="1025"/>
      <c r="BZ55" s="1025"/>
      <c r="CA55" s="1025"/>
      <c r="CB55" s="1025"/>
      <c r="CC55" s="1025"/>
      <c r="CD55" s="1025"/>
      <c r="CE55" s="1025"/>
      <c r="CF55" s="1025"/>
      <c r="CG55" s="1046"/>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230"/>
    </row>
    <row r="56" spans="1:131" ht="26.25" customHeight="1" x14ac:dyDescent="0.15">
      <c r="A56" s="238">
        <v>29</v>
      </c>
      <c r="B56" s="1062"/>
      <c r="C56" s="1063"/>
      <c r="D56" s="1063"/>
      <c r="E56" s="1063"/>
      <c r="F56" s="1063"/>
      <c r="G56" s="1063"/>
      <c r="H56" s="1063"/>
      <c r="I56" s="1063"/>
      <c r="J56" s="1063"/>
      <c r="K56" s="1063"/>
      <c r="L56" s="1063"/>
      <c r="M56" s="1063"/>
      <c r="N56" s="1063"/>
      <c r="O56" s="1063"/>
      <c r="P56" s="1064"/>
      <c r="Q56" s="1065"/>
      <c r="R56" s="1057"/>
      <c r="S56" s="1057"/>
      <c r="T56" s="1057"/>
      <c r="U56" s="1057"/>
      <c r="V56" s="1057"/>
      <c r="W56" s="1057"/>
      <c r="X56" s="1057"/>
      <c r="Y56" s="1057"/>
      <c r="Z56" s="1057"/>
      <c r="AA56" s="1057"/>
      <c r="AB56" s="1057"/>
      <c r="AC56" s="1057"/>
      <c r="AD56" s="1057"/>
      <c r="AE56" s="1066"/>
      <c r="AF56" s="1067"/>
      <c r="AG56" s="1068"/>
      <c r="AH56" s="1068"/>
      <c r="AI56" s="1068"/>
      <c r="AJ56" s="1069"/>
      <c r="AK56" s="1056"/>
      <c r="AL56" s="1057"/>
      <c r="AM56" s="1057"/>
      <c r="AN56" s="1057"/>
      <c r="AO56" s="1057"/>
      <c r="AP56" s="1057"/>
      <c r="AQ56" s="1057"/>
      <c r="AR56" s="1057"/>
      <c r="AS56" s="1057"/>
      <c r="AT56" s="1057"/>
      <c r="AU56" s="1057"/>
      <c r="AV56" s="1057"/>
      <c r="AW56" s="1057"/>
      <c r="AX56" s="1057"/>
      <c r="AY56" s="1057"/>
      <c r="AZ56" s="1058"/>
      <c r="BA56" s="1058"/>
      <c r="BB56" s="1058"/>
      <c r="BC56" s="1058"/>
      <c r="BD56" s="1058"/>
      <c r="BE56" s="1008"/>
      <c r="BF56" s="1008"/>
      <c r="BG56" s="1008"/>
      <c r="BH56" s="1008"/>
      <c r="BI56" s="1009"/>
      <c r="BJ56" s="232"/>
      <c r="BK56" s="232"/>
      <c r="BL56" s="232"/>
      <c r="BM56" s="232"/>
      <c r="BN56" s="232"/>
      <c r="BO56" s="241"/>
      <c r="BP56" s="241"/>
      <c r="BQ56" s="238">
        <v>50</v>
      </c>
      <c r="BR56" s="239"/>
      <c r="BS56" s="1024"/>
      <c r="BT56" s="1025"/>
      <c r="BU56" s="1025"/>
      <c r="BV56" s="1025"/>
      <c r="BW56" s="1025"/>
      <c r="BX56" s="1025"/>
      <c r="BY56" s="1025"/>
      <c r="BZ56" s="1025"/>
      <c r="CA56" s="1025"/>
      <c r="CB56" s="1025"/>
      <c r="CC56" s="1025"/>
      <c r="CD56" s="1025"/>
      <c r="CE56" s="1025"/>
      <c r="CF56" s="1025"/>
      <c r="CG56" s="1046"/>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230"/>
    </row>
    <row r="57" spans="1:131" ht="26.25" customHeight="1" x14ac:dyDescent="0.15">
      <c r="A57" s="238">
        <v>30</v>
      </c>
      <c r="B57" s="1062"/>
      <c r="C57" s="1063"/>
      <c r="D57" s="1063"/>
      <c r="E57" s="1063"/>
      <c r="F57" s="1063"/>
      <c r="G57" s="1063"/>
      <c r="H57" s="1063"/>
      <c r="I57" s="1063"/>
      <c r="J57" s="1063"/>
      <c r="K57" s="1063"/>
      <c r="L57" s="1063"/>
      <c r="M57" s="1063"/>
      <c r="N57" s="1063"/>
      <c r="O57" s="1063"/>
      <c r="P57" s="1064"/>
      <c r="Q57" s="1065"/>
      <c r="R57" s="1057"/>
      <c r="S57" s="1057"/>
      <c r="T57" s="1057"/>
      <c r="U57" s="1057"/>
      <c r="V57" s="1057"/>
      <c r="W57" s="1057"/>
      <c r="X57" s="1057"/>
      <c r="Y57" s="1057"/>
      <c r="Z57" s="1057"/>
      <c r="AA57" s="1057"/>
      <c r="AB57" s="1057"/>
      <c r="AC57" s="1057"/>
      <c r="AD57" s="1057"/>
      <c r="AE57" s="1066"/>
      <c r="AF57" s="1067"/>
      <c r="AG57" s="1068"/>
      <c r="AH57" s="1068"/>
      <c r="AI57" s="1068"/>
      <c r="AJ57" s="1069"/>
      <c r="AK57" s="1056"/>
      <c r="AL57" s="1057"/>
      <c r="AM57" s="1057"/>
      <c r="AN57" s="1057"/>
      <c r="AO57" s="1057"/>
      <c r="AP57" s="1057"/>
      <c r="AQ57" s="1057"/>
      <c r="AR57" s="1057"/>
      <c r="AS57" s="1057"/>
      <c r="AT57" s="1057"/>
      <c r="AU57" s="1057"/>
      <c r="AV57" s="1057"/>
      <c r="AW57" s="1057"/>
      <c r="AX57" s="1057"/>
      <c r="AY57" s="1057"/>
      <c r="AZ57" s="1058"/>
      <c r="BA57" s="1058"/>
      <c r="BB57" s="1058"/>
      <c r="BC57" s="1058"/>
      <c r="BD57" s="1058"/>
      <c r="BE57" s="1008"/>
      <c r="BF57" s="1008"/>
      <c r="BG57" s="1008"/>
      <c r="BH57" s="1008"/>
      <c r="BI57" s="1009"/>
      <c r="BJ57" s="232"/>
      <c r="BK57" s="232"/>
      <c r="BL57" s="232"/>
      <c r="BM57" s="232"/>
      <c r="BN57" s="232"/>
      <c r="BO57" s="241"/>
      <c r="BP57" s="241"/>
      <c r="BQ57" s="238">
        <v>51</v>
      </c>
      <c r="BR57" s="239"/>
      <c r="BS57" s="1024"/>
      <c r="BT57" s="1025"/>
      <c r="BU57" s="1025"/>
      <c r="BV57" s="1025"/>
      <c r="BW57" s="1025"/>
      <c r="BX57" s="1025"/>
      <c r="BY57" s="1025"/>
      <c r="BZ57" s="1025"/>
      <c r="CA57" s="1025"/>
      <c r="CB57" s="1025"/>
      <c r="CC57" s="1025"/>
      <c r="CD57" s="1025"/>
      <c r="CE57" s="1025"/>
      <c r="CF57" s="1025"/>
      <c r="CG57" s="1046"/>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230"/>
    </row>
    <row r="58" spans="1:131" ht="26.25" customHeight="1" x14ac:dyDescent="0.15">
      <c r="A58" s="238">
        <v>31</v>
      </c>
      <c r="B58" s="1062"/>
      <c r="C58" s="1063"/>
      <c r="D58" s="1063"/>
      <c r="E58" s="1063"/>
      <c r="F58" s="1063"/>
      <c r="G58" s="1063"/>
      <c r="H58" s="1063"/>
      <c r="I58" s="1063"/>
      <c r="J58" s="1063"/>
      <c r="K58" s="1063"/>
      <c r="L58" s="1063"/>
      <c r="M58" s="1063"/>
      <c r="N58" s="1063"/>
      <c r="O58" s="1063"/>
      <c r="P58" s="1064"/>
      <c r="Q58" s="1065"/>
      <c r="R58" s="1057"/>
      <c r="S58" s="1057"/>
      <c r="T58" s="1057"/>
      <c r="U58" s="1057"/>
      <c r="V58" s="1057"/>
      <c r="W58" s="1057"/>
      <c r="X58" s="1057"/>
      <c r="Y58" s="1057"/>
      <c r="Z58" s="1057"/>
      <c r="AA58" s="1057"/>
      <c r="AB58" s="1057"/>
      <c r="AC58" s="1057"/>
      <c r="AD58" s="1057"/>
      <c r="AE58" s="1066"/>
      <c r="AF58" s="1067"/>
      <c r="AG58" s="1068"/>
      <c r="AH58" s="1068"/>
      <c r="AI58" s="1068"/>
      <c r="AJ58" s="1069"/>
      <c r="AK58" s="1056"/>
      <c r="AL58" s="1057"/>
      <c r="AM58" s="1057"/>
      <c r="AN58" s="1057"/>
      <c r="AO58" s="1057"/>
      <c r="AP58" s="1057"/>
      <c r="AQ58" s="1057"/>
      <c r="AR58" s="1057"/>
      <c r="AS58" s="1057"/>
      <c r="AT58" s="1057"/>
      <c r="AU58" s="1057"/>
      <c r="AV58" s="1057"/>
      <c r="AW58" s="1057"/>
      <c r="AX58" s="1057"/>
      <c r="AY58" s="1057"/>
      <c r="AZ58" s="1058"/>
      <c r="BA58" s="1058"/>
      <c r="BB58" s="1058"/>
      <c r="BC58" s="1058"/>
      <c r="BD58" s="1058"/>
      <c r="BE58" s="1008"/>
      <c r="BF58" s="1008"/>
      <c r="BG58" s="1008"/>
      <c r="BH58" s="1008"/>
      <c r="BI58" s="1009"/>
      <c r="BJ58" s="232"/>
      <c r="BK58" s="232"/>
      <c r="BL58" s="232"/>
      <c r="BM58" s="232"/>
      <c r="BN58" s="232"/>
      <c r="BO58" s="241"/>
      <c r="BP58" s="241"/>
      <c r="BQ58" s="238">
        <v>52</v>
      </c>
      <c r="BR58" s="239"/>
      <c r="BS58" s="1024"/>
      <c r="BT58" s="1025"/>
      <c r="BU58" s="1025"/>
      <c r="BV58" s="1025"/>
      <c r="BW58" s="1025"/>
      <c r="BX58" s="1025"/>
      <c r="BY58" s="1025"/>
      <c r="BZ58" s="1025"/>
      <c r="CA58" s="1025"/>
      <c r="CB58" s="1025"/>
      <c r="CC58" s="1025"/>
      <c r="CD58" s="1025"/>
      <c r="CE58" s="1025"/>
      <c r="CF58" s="1025"/>
      <c r="CG58" s="1046"/>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230"/>
    </row>
    <row r="59" spans="1:131" ht="26.25" customHeight="1" x14ac:dyDescent="0.15">
      <c r="A59" s="238">
        <v>32</v>
      </c>
      <c r="B59" s="1062"/>
      <c r="C59" s="1063"/>
      <c r="D59" s="1063"/>
      <c r="E59" s="1063"/>
      <c r="F59" s="1063"/>
      <c r="G59" s="1063"/>
      <c r="H59" s="1063"/>
      <c r="I59" s="1063"/>
      <c r="J59" s="1063"/>
      <c r="K59" s="1063"/>
      <c r="L59" s="1063"/>
      <c r="M59" s="1063"/>
      <c r="N59" s="1063"/>
      <c r="O59" s="1063"/>
      <c r="P59" s="1064"/>
      <c r="Q59" s="1065"/>
      <c r="R59" s="1057"/>
      <c r="S59" s="1057"/>
      <c r="T59" s="1057"/>
      <c r="U59" s="1057"/>
      <c r="V59" s="1057"/>
      <c r="W59" s="1057"/>
      <c r="X59" s="1057"/>
      <c r="Y59" s="1057"/>
      <c r="Z59" s="1057"/>
      <c r="AA59" s="1057"/>
      <c r="AB59" s="1057"/>
      <c r="AC59" s="1057"/>
      <c r="AD59" s="1057"/>
      <c r="AE59" s="1066"/>
      <c r="AF59" s="1067"/>
      <c r="AG59" s="1068"/>
      <c r="AH59" s="1068"/>
      <c r="AI59" s="1068"/>
      <c r="AJ59" s="1069"/>
      <c r="AK59" s="1056"/>
      <c r="AL59" s="1057"/>
      <c r="AM59" s="1057"/>
      <c r="AN59" s="1057"/>
      <c r="AO59" s="1057"/>
      <c r="AP59" s="1057"/>
      <c r="AQ59" s="1057"/>
      <c r="AR59" s="1057"/>
      <c r="AS59" s="1057"/>
      <c r="AT59" s="1057"/>
      <c r="AU59" s="1057"/>
      <c r="AV59" s="1057"/>
      <c r="AW59" s="1057"/>
      <c r="AX59" s="1057"/>
      <c r="AY59" s="1057"/>
      <c r="AZ59" s="1058"/>
      <c r="BA59" s="1058"/>
      <c r="BB59" s="1058"/>
      <c r="BC59" s="1058"/>
      <c r="BD59" s="1058"/>
      <c r="BE59" s="1008"/>
      <c r="BF59" s="1008"/>
      <c r="BG59" s="1008"/>
      <c r="BH59" s="1008"/>
      <c r="BI59" s="1009"/>
      <c r="BJ59" s="232"/>
      <c r="BK59" s="232"/>
      <c r="BL59" s="232"/>
      <c r="BM59" s="232"/>
      <c r="BN59" s="232"/>
      <c r="BO59" s="241"/>
      <c r="BP59" s="241"/>
      <c r="BQ59" s="238">
        <v>53</v>
      </c>
      <c r="BR59" s="239"/>
      <c r="BS59" s="1024"/>
      <c r="BT59" s="1025"/>
      <c r="BU59" s="1025"/>
      <c r="BV59" s="1025"/>
      <c r="BW59" s="1025"/>
      <c r="BX59" s="1025"/>
      <c r="BY59" s="1025"/>
      <c r="BZ59" s="1025"/>
      <c r="CA59" s="1025"/>
      <c r="CB59" s="1025"/>
      <c r="CC59" s="1025"/>
      <c r="CD59" s="1025"/>
      <c r="CE59" s="1025"/>
      <c r="CF59" s="1025"/>
      <c r="CG59" s="1046"/>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230"/>
    </row>
    <row r="60" spans="1:131" ht="26.25" customHeight="1" x14ac:dyDescent="0.15">
      <c r="A60" s="238">
        <v>33</v>
      </c>
      <c r="B60" s="1062"/>
      <c r="C60" s="1063"/>
      <c r="D60" s="1063"/>
      <c r="E60" s="1063"/>
      <c r="F60" s="1063"/>
      <c r="G60" s="1063"/>
      <c r="H60" s="1063"/>
      <c r="I60" s="1063"/>
      <c r="J60" s="1063"/>
      <c r="K60" s="1063"/>
      <c r="L60" s="1063"/>
      <c r="M60" s="1063"/>
      <c r="N60" s="1063"/>
      <c r="O60" s="1063"/>
      <c r="P60" s="1064"/>
      <c r="Q60" s="1065"/>
      <c r="R60" s="1057"/>
      <c r="S60" s="1057"/>
      <c r="T60" s="1057"/>
      <c r="U60" s="1057"/>
      <c r="V60" s="1057"/>
      <c r="W60" s="1057"/>
      <c r="X60" s="1057"/>
      <c r="Y60" s="1057"/>
      <c r="Z60" s="1057"/>
      <c r="AA60" s="1057"/>
      <c r="AB60" s="1057"/>
      <c r="AC60" s="1057"/>
      <c r="AD60" s="1057"/>
      <c r="AE60" s="1066"/>
      <c r="AF60" s="1067"/>
      <c r="AG60" s="1068"/>
      <c r="AH60" s="1068"/>
      <c r="AI60" s="1068"/>
      <c r="AJ60" s="1069"/>
      <c r="AK60" s="1056"/>
      <c r="AL60" s="1057"/>
      <c r="AM60" s="1057"/>
      <c r="AN60" s="1057"/>
      <c r="AO60" s="1057"/>
      <c r="AP60" s="1057"/>
      <c r="AQ60" s="1057"/>
      <c r="AR60" s="1057"/>
      <c r="AS60" s="1057"/>
      <c r="AT60" s="1057"/>
      <c r="AU60" s="1057"/>
      <c r="AV60" s="1057"/>
      <c r="AW60" s="1057"/>
      <c r="AX60" s="1057"/>
      <c r="AY60" s="1057"/>
      <c r="AZ60" s="1058"/>
      <c r="BA60" s="1058"/>
      <c r="BB60" s="1058"/>
      <c r="BC60" s="1058"/>
      <c r="BD60" s="1058"/>
      <c r="BE60" s="1008"/>
      <c r="BF60" s="1008"/>
      <c r="BG60" s="1008"/>
      <c r="BH60" s="1008"/>
      <c r="BI60" s="1009"/>
      <c r="BJ60" s="232"/>
      <c r="BK60" s="232"/>
      <c r="BL60" s="232"/>
      <c r="BM60" s="232"/>
      <c r="BN60" s="232"/>
      <c r="BO60" s="241"/>
      <c r="BP60" s="241"/>
      <c r="BQ60" s="238">
        <v>54</v>
      </c>
      <c r="BR60" s="239"/>
      <c r="BS60" s="1024"/>
      <c r="BT60" s="1025"/>
      <c r="BU60" s="1025"/>
      <c r="BV60" s="1025"/>
      <c r="BW60" s="1025"/>
      <c r="BX60" s="1025"/>
      <c r="BY60" s="1025"/>
      <c r="BZ60" s="1025"/>
      <c r="CA60" s="1025"/>
      <c r="CB60" s="1025"/>
      <c r="CC60" s="1025"/>
      <c r="CD60" s="1025"/>
      <c r="CE60" s="1025"/>
      <c r="CF60" s="1025"/>
      <c r="CG60" s="1046"/>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230"/>
    </row>
    <row r="61" spans="1:131" ht="26.25" customHeight="1" thickBot="1" x14ac:dyDescent="0.2">
      <c r="A61" s="238">
        <v>34</v>
      </c>
      <c r="B61" s="1062"/>
      <c r="C61" s="1063"/>
      <c r="D61" s="1063"/>
      <c r="E61" s="1063"/>
      <c r="F61" s="1063"/>
      <c r="G61" s="1063"/>
      <c r="H61" s="1063"/>
      <c r="I61" s="1063"/>
      <c r="J61" s="1063"/>
      <c r="K61" s="1063"/>
      <c r="L61" s="1063"/>
      <c r="M61" s="1063"/>
      <c r="N61" s="1063"/>
      <c r="O61" s="1063"/>
      <c r="P61" s="1064"/>
      <c r="Q61" s="1065"/>
      <c r="R61" s="1057"/>
      <c r="S61" s="1057"/>
      <c r="T61" s="1057"/>
      <c r="U61" s="1057"/>
      <c r="V61" s="1057"/>
      <c r="W61" s="1057"/>
      <c r="X61" s="1057"/>
      <c r="Y61" s="1057"/>
      <c r="Z61" s="1057"/>
      <c r="AA61" s="1057"/>
      <c r="AB61" s="1057"/>
      <c r="AC61" s="1057"/>
      <c r="AD61" s="1057"/>
      <c r="AE61" s="1066"/>
      <c r="AF61" s="1067"/>
      <c r="AG61" s="1068"/>
      <c r="AH61" s="1068"/>
      <c r="AI61" s="1068"/>
      <c r="AJ61" s="1069"/>
      <c r="AK61" s="1056"/>
      <c r="AL61" s="1057"/>
      <c r="AM61" s="1057"/>
      <c r="AN61" s="1057"/>
      <c r="AO61" s="1057"/>
      <c r="AP61" s="1057"/>
      <c r="AQ61" s="1057"/>
      <c r="AR61" s="1057"/>
      <c r="AS61" s="1057"/>
      <c r="AT61" s="1057"/>
      <c r="AU61" s="1057"/>
      <c r="AV61" s="1057"/>
      <c r="AW61" s="1057"/>
      <c r="AX61" s="1057"/>
      <c r="AY61" s="1057"/>
      <c r="AZ61" s="1058"/>
      <c r="BA61" s="1058"/>
      <c r="BB61" s="1058"/>
      <c r="BC61" s="1058"/>
      <c r="BD61" s="1058"/>
      <c r="BE61" s="1008"/>
      <c r="BF61" s="1008"/>
      <c r="BG61" s="1008"/>
      <c r="BH61" s="1008"/>
      <c r="BI61" s="1009"/>
      <c r="BJ61" s="232"/>
      <c r="BK61" s="232"/>
      <c r="BL61" s="232"/>
      <c r="BM61" s="232"/>
      <c r="BN61" s="232"/>
      <c r="BO61" s="241"/>
      <c r="BP61" s="241"/>
      <c r="BQ61" s="238">
        <v>55</v>
      </c>
      <c r="BR61" s="239"/>
      <c r="BS61" s="1024"/>
      <c r="BT61" s="1025"/>
      <c r="BU61" s="1025"/>
      <c r="BV61" s="1025"/>
      <c r="BW61" s="1025"/>
      <c r="BX61" s="1025"/>
      <c r="BY61" s="1025"/>
      <c r="BZ61" s="1025"/>
      <c r="CA61" s="1025"/>
      <c r="CB61" s="1025"/>
      <c r="CC61" s="1025"/>
      <c r="CD61" s="1025"/>
      <c r="CE61" s="1025"/>
      <c r="CF61" s="1025"/>
      <c r="CG61" s="1046"/>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230"/>
    </row>
    <row r="62" spans="1:131" ht="26.25" customHeight="1" x14ac:dyDescent="0.15">
      <c r="A62" s="238">
        <v>35</v>
      </c>
      <c r="B62" s="1062"/>
      <c r="C62" s="1063"/>
      <c r="D62" s="1063"/>
      <c r="E62" s="1063"/>
      <c r="F62" s="1063"/>
      <c r="G62" s="1063"/>
      <c r="H62" s="1063"/>
      <c r="I62" s="1063"/>
      <c r="J62" s="1063"/>
      <c r="K62" s="1063"/>
      <c r="L62" s="1063"/>
      <c r="M62" s="1063"/>
      <c r="N62" s="1063"/>
      <c r="O62" s="1063"/>
      <c r="P62" s="1064"/>
      <c r="Q62" s="1065"/>
      <c r="R62" s="1057"/>
      <c r="S62" s="1057"/>
      <c r="T62" s="1057"/>
      <c r="U62" s="1057"/>
      <c r="V62" s="1057"/>
      <c r="W62" s="1057"/>
      <c r="X62" s="1057"/>
      <c r="Y62" s="1057"/>
      <c r="Z62" s="1057"/>
      <c r="AA62" s="1057"/>
      <c r="AB62" s="1057"/>
      <c r="AC62" s="1057"/>
      <c r="AD62" s="1057"/>
      <c r="AE62" s="1066"/>
      <c r="AF62" s="1067"/>
      <c r="AG62" s="1068"/>
      <c r="AH62" s="1068"/>
      <c r="AI62" s="1068"/>
      <c r="AJ62" s="1069"/>
      <c r="AK62" s="1056"/>
      <c r="AL62" s="1057"/>
      <c r="AM62" s="1057"/>
      <c r="AN62" s="1057"/>
      <c r="AO62" s="1057"/>
      <c r="AP62" s="1057"/>
      <c r="AQ62" s="1057"/>
      <c r="AR62" s="1057"/>
      <c r="AS62" s="1057"/>
      <c r="AT62" s="1057"/>
      <c r="AU62" s="1057"/>
      <c r="AV62" s="1057"/>
      <c r="AW62" s="1057"/>
      <c r="AX62" s="1057"/>
      <c r="AY62" s="1057"/>
      <c r="AZ62" s="1058"/>
      <c r="BA62" s="1058"/>
      <c r="BB62" s="1058"/>
      <c r="BC62" s="1058"/>
      <c r="BD62" s="1058"/>
      <c r="BE62" s="1008"/>
      <c r="BF62" s="1008"/>
      <c r="BG62" s="1008"/>
      <c r="BH62" s="1008"/>
      <c r="BI62" s="1009"/>
      <c r="BJ62" s="1059" t="s">
        <v>395</v>
      </c>
      <c r="BK62" s="1060"/>
      <c r="BL62" s="1060"/>
      <c r="BM62" s="1060"/>
      <c r="BN62" s="1061"/>
      <c r="BO62" s="241"/>
      <c r="BP62" s="241"/>
      <c r="BQ62" s="238">
        <v>56</v>
      </c>
      <c r="BR62" s="239"/>
      <c r="BS62" s="1024"/>
      <c r="BT62" s="1025"/>
      <c r="BU62" s="1025"/>
      <c r="BV62" s="1025"/>
      <c r="BW62" s="1025"/>
      <c r="BX62" s="1025"/>
      <c r="BY62" s="1025"/>
      <c r="BZ62" s="1025"/>
      <c r="CA62" s="1025"/>
      <c r="CB62" s="1025"/>
      <c r="CC62" s="1025"/>
      <c r="CD62" s="1025"/>
      <c r="CE62" s="1025"/>
      <c r="CF62" s="1025"/>
      <c r="CG62" s="1046"/>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2"/>
      <c r="AF63" s="1053">
        <v>35</v>
      </c>
      <c r="AG63" s="995"/>
      <c r="AH63" s="995"/>
      <c r="AI63" s="995"/>
      <c r="AJ63" s="1054"/>
      <c r="AK63" s="1055"/>
      <c r="AL63" s="999"/>
      <c r="AM63" s="999"/>
      <c r="AN63" s="999"/>
      <c r="AO63" s="999"/>
      <c r="AP63" s="995">
        <v>16</v>
      </c>
      <c r="AQ63" s="995"/>
      <c r="AR63" s="995"/>
      <c r="AS63" s="995"/>
      <c r="AT63" s="995"/>
      <c r="AU63" s="995">
        <v>14</v>
      </c>
      <c r="AV63" s="995"/>
      <c r="AW63" s="995"/>
      <c r="AX63" s="995"/>
      <c r="AY63" s="995"/>
      <c r="AZ63" s="1049"/>
      <c r="BA63" s="1049"/>
      <c r="BB63" s="1049"/>
      <c r="BC63" s="1049"/>
      <c r="BD63" s="1049"/>
      <c r="BE63" s="996"/>
      <c r="BF63" s="996"/>
      <c r="BG63" s="996"/>
      <c r="BH63" s="996"/>
      <c r="BI63" s="997"/>
      <c r="BJ63" s="1050" t="s">
        <v>122</v>
      </c>
      <c r="BK63" s="989"/>
      <c r="BL63" s="989"/>
      <c r="BM63" s="989"/>
      <c r="BN63" s="1051"/>
      <c r="BO63" s="241"/>
      <c r="BP63" s="241"/>
      <c r="BQ63" s="238">
        <v>57</v>
      </c>
      <c r="BR63" s="239"/>
      <c r="BS63" s="1024"/>
      <c r="BT63" s="1025"/>
      <c r="BU63" s="1025"/>
      <c r="BV63" s="1025"/>
      <c r="BW63" s="1025"/>
      <c r="BX63" s="1025"/>
      <c r="BY63" s="1025"/>
      <c r="BZ63" s="1025"/>
      <c r="CA63" s="1025"/>
      <c r="CB63" s="1025"/>
      <c r="CC63" s="1025"/>
      <c r="CD63" s="1025"/>
      <c r="CE63" s="1025"/>
      <c r="CF63" s="1025"/>
      <c r="CG63" s="1046"/>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4"/>
      <c r="BT64" s="1025"/>
      <c r="BU64" s="1025"/>
      <c r="BV64" s="1025"/>
      <c r="BW64" s="1025"/>
      <c r="BX64" s="1025"/>
      <c r="BY64" s="1025"/>
      <c r="BZ64" s="1025"/>
      <c r="CA64" s="1025"/>
      <c r="CB64" s="1025"/>
      <c r="CC64" s="1025"/>
      <c r="CD64" s="1025"/>
      <c r="CE64" s="1025"/>
      <c r="CF64" s="1025"/>
      <c r="CG64" s="1046"/>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4"/>
      <c r="BT65" s="1025"/>
      <c r="BU65" s="1025"/>
      <c r="BV65" s="1025"/>
      <c r="BW65" s="1025"/>
      <c r="BX65" s="1025"/>
      <c r="BY65" s="1025"/>
      <c r="BZ65" s="1025"/>
      <c r="CA65" s="1025"/>
      <c r="CB65" s="1025"/>
      <c r="CC65" s="1025"/>
      <c r="CD65" s="1025"/>
      <c r="CE65" s="1025"/>
      <c r="CF65" s="1025"/>
      <c r="CG65" s="1046"/>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230"/>
    </row>
    <row r="66" spans="1:131" ht="26.25" customHeight="1" x14ac:dyDescent="0.15">
      <c r="A66" s="1027" t="s">
        <v>398</v>
      </c>
      <c r="B66" s="1028"/>
      <c r="C66" s="1028"/>
      <c r="D66" s="1028"/>
      <c r="E66" s="1028"/>
      <c r="F66" s="1028"/>
      <c r="G66" s="1028"/>
      <c r="H66" s="1028"/>
      <c r="I66" s="1028"/>
      <c r="J66" s="1028"/>
      <c r="K66" s="1028"/>
      <c r="L66" s="1028"/>
      <c r="M66" s="1028"/>
      <c r="N66" s="1028"/>
      <c r="O66" s="1028"/>
      <c r="P66" s="1029"/>
      <c r="Q66" s="1033" t="s">
        <v>381</v>
      </c>
      <c r="R66" s="1034"/>
      <c r="S66" s="1034"/>
      <c r="T66" s="1034"/>
      <c r="U66" s="1035"/>
      <c r="V66" s="1033" t="s">
        <v>382</v>
      </c>
      <c r="W66" s="1034"/>
      <c r="X66" s="1034"/>
      <c r="Y66" s="1034"/>
      <c r="Z66" s="1035"/>
      <c r="AA66" s="1033" t="s">
        <v>383</v>
      </c>
      <c r="AB66" s="1034"/>
      <c r="AC66" s="1034"/>
      <c r="AD66" s="1034"/>
      <c r="AE66" s="1035"/>
      <c r="AF66" s="1039" t="s">
        <v>384</v>
      </c>
      <c r="AG66" s="1040"/>
      <c r="AH66" s="1040"/>
      <c r="AI66" s="1040"/>
      <c r="AJ66" s="1041"/>
      <c r="AK66" s="1033" t="s">
        <v>385</v>
      </c>
      <c r="AL66" s="1028"/>
      <c r="AM66" s="1028"/>
      <c r="AN66" s="1028"/>
      <c r="AO66" s="1029"/>
      <c r="AP66" s="1033" t="s">
        <v>386</v>
      </c>
      <c r="AQ66" s="1034"/>
      <c r="AR66" s="1034"/>
      <c r="AS66" s="1034"/>
      <c r="AT66" s="1035"/>
      <c r="AU66" s="1033" t="s">
        <v>399</v>
      </c>
      <c r="AV66" s="1034"/>
      <c r="AW66" s="1034"/>
      <c r="AX66" s="1034"/>
      <c r="AY66" s="1035"/>
      <c r="AZ66" s="1033" t="s">
        <v>364</v>
      </c>
      <c r="BA66" s="1034"/>
      <c r="BB66" s="1034"/>
      <c r="BC66" s="1034"/>
      <c r="BD66" s="1047"/>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48"/>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14" t="s">
        <v>547</v>
      </c>
      <c r="C68" s="1015"/>
      <c r="D68" s="1015"/>
      <c r="E68" s="1015"/>
      <c r="F68" s="1015"/>
      <c r="G68" s="1015"/>
      <c r="H68" s="1015"/>
      <c r="I68" s="1015"/>
      <c r="J68" s="1015"/>
      <c r="K68" s="1015"/>
      <c r="L68" s="1015"/>
      <c r="M68" s="1015"/>
      <c r="N68" s="1015"/>
      <c r="O68" s="1015"/>
      <c r="P68" s="1016"/>
      <c r="Q68" s="1017">
        <v>7139</v>
      </c>
      <c r="R68" s="1018"/>
      <c r="S68" s="1018"/>
      <c r="T68" s="1018"/>
      <c r="U68" s="1018"/>
      <c r="V68" s="1018">
        <v>6167</v>
      </c>
      <c r="W68" s="1018"/>
      <c r="X68" s="1018"/>
      <c r="Y68" s="1018"/>
      <c r="Z68" s="1018"/>
      <c r="AA68" s="1018">
        <v>972</v>
      </c>
      <c r="AB68" s="1018"/>
      <c r="AC68" s="1018"/>
      <c r="AD68" s="1018"/>
      <c r="AE68" s="1018"/>
      <c r="AF68" s="1018">
        <v>972</v>
      </c>
      <c r="AG68" s="1018"/>
      <c r="AH68" s="1018"/>
      <c r="AI68" s="1018"/>
      <c r="AJ68" s="1018"/>
      <c r="AK68" s="1018" t="s">
        <v>487</v>
      </c>
      <c r="AL68" s="1018"/>
      <c r="AM68" s="1018"/>
      <c r="AN68" s="1018"/>
      <c r="AO68" s="1018"/>
      <c r="AP68" s="1018" t="s">
        <v>487</v>
      </c>
      <c r="AQ68" s="1018"/>
      <c r="AR68" s="1018"/>
      <c r="AS68" s="1018"/>
      <c r="AT68" s="1018"/>
      <c r="AU68" s="1018" t="s">
        <v>487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548</v>
      </c>
      <c r="C69" s="1011"/>
      <c r="D69" s="1011"/>
      <c r="E69" s="1011"/>
      <c r="F69" s="1011"/>
      <c r="G69" s="1011"/>
      <c r="H69" s="1011"/>
      <c r="I69" s="1011"/>
      <c r="J69" s="1011"/>
      <c r="K69" s="1011"/>
      <c r="L69" s="1011"/>
      <c r="M69" s="1011"/>
      <c r="N69" s="1011"/>
      <c r="O69" s="1011"/>
      <c r="P69" s="1012"/>
      <c r="Q69" s="1013">
        <v>27</v>
      </c>
      <c r="R69" s="1007"/>
      <c r="S69" s="1007"/>
      <c r="T69" s="1007"/>
      <c r="U69" s="1007"/>
      <c r="V69" s="1007">
        <v>23</v>
      </c>
      <c r="W69" s="1007"/>
      <c r="X69" s="1007"/>
      <c r="Y69" s="1007"/>
      <c r="Z69" s="1007"/>
      <c r="AA69" s="1007">
        <v>4</v>
      </c>
      <c r="AB69" s="1007"/>
      <c r="AC69" s="1007"/>
      <c r="AD69" s="1007"/>
      <c r="AE69" s="1007"/>
      <c r="AF69" s="1007">
        <v>4</v>
      </c>
      <c r="AG69" s="1007"/>
      <c r="AH69" s="1007"/>
      <c r="AI69" s="1007"/>
      <c r="AJ69" s="1007"/>
      <c r="AK69" s="1007" t="s">
        <v>559</v>
      </c>
      <c r="AL69" s="1007"/>
      <c r="AM69" s="1007"/>
      <c r="AN69" s="1007"/>
      <c r="AO69" s="1007"/>
      <c r="AP69" s="1007" t="s">
        <v>487</v>
      </c>
      <c r="AQ69" s="1007"/>
      <c r="AR69" s="1007"/>
      <c r="AS69" s="1007"/>
      <c r="AT69" s="1007"/>
      <c r="AU69" s="1007" t="s">
        <v>487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549</v>
      </c>
      <c r="C70" s="1011"/>
      <c r="D70" s="1011"/>
      <c r="E70" s="1011"/>
      <c r="F70" s="1011"/>
      <c r="G70" s="1011"/>
      <c r="H70" s="1011"/>
      <c r="I70" s="1011"/>
      <c r="J70" s="1011"/>
      <c r="K70" s="1011"/>
      <c r="L70" s="1011"/>
      <c r="M70" s="1011"/>
      <c r="N70" s="1011"/>
      <c r="O70" s="1011"/>
      <c r="P70" s="1012"/>
      <c r="Q70" s="1013">
        <v>1998</v>
      </c>
      <c r="R70" s="1007"/>
      <c r="S70" s="1007"/>
      <c r="T70" s="1007"/>
      <c r="U70" s="1007"/>
      <c r="V70" s="1007">
        <v>1973</v>
      </c>
      <c r="W70" s="1007"/>
      <c r="X70" s="1007"/>
      <c r="Y70" s="1007"/>
      <c r="Z70" s="1007"/>
      <c r="AA70" s="1007">
        <v>25</v>
      </c>
      <c r="AB70" s="1007"/>
      <c r="AC70" s="1007"/>
      <c r="AD70" s="1007"/>
      <c r="AE70" s="1007"/>
      <c r="AF70" s="1007">
        <v>25</v>
      </c>
      <c r="AG70" s="1007"/>
      <c r="AH70" s="1007"/>
      <c r="AI70" s="1007"/>
      <c r="AJ70" s="1007"/>
      <c r="AK70" s="1007">
        <v>220</v>
      </c>
      <c r="AL70" s="1007"/>
      <c r="AM70" s="1007"/>
      <c r="AN70" s="1007"/>
      <c r="AO70" s="1007"/>
      <c r="AP70" s="1007">
        <v>738</v>
      </c>
      <c r="AQ70" s="1007"/>
      <c r="AR70" s="1007"/>
      <c r="AS70" s="1007"/>
      <c r="AT70" s="1007"/>
      <c r="AU70" s="1007">
        <v>235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550</v>
      </c>
      <c r="C71" s="1011"/>
      <c r="D71" s="1011"/>
      <c r="E71" s="1011"/>
      <c r="F71" s="1011"/>
      <c r="G71" s="1011"/>
      <c r="H71" s="1011"/>
      <c r="I71" s="1011"/>
      <c r="J71" s="1011"/>
      <c r="K71" s="1011"/>
      <c r="L71" s="1011"/>
      <c r="M71" s="1011"/>
      <c r="N71" s="1011"/>
      <c r="O71" s="1011"/>
      <c r="P71" s="1012"/>
      <c r="Q71" s="1013">
        <v>92</v>
      </c>
      <c r="R71" s="1007"/>
      <c r="S71" s="1007"/>
      <c r="T71" s="1007"/>
      <c r="U71" s="1007"/>
      <c r="V71" s="1007">
        <v>92</v>
      </c>
      <c r="W71" s="1007"/>
      <c r="X71" s="1007"/>
      <c r="Y71" s="1007"/>
      <c r="Z71" s="1007"/>
      <c r="AA71" s="1007">
        <v>0</v>
      </c>
      <c r="AB71" s="1007"/>
      <c r="AC71" s="1007"/>
      <c r="AD71" s="1007"/>
      <c r="AE71" s="1007"/>
      <c r="AF71" s="1007">
        <v>0</v>
      </c>
      <c r="AG71" s="1007"/>
      <c r="AH71" s="1007"/>
      <c r="AI71" s="1007"/>
      <c r="AJ71" s="1007"/>
      <c r="AK71" s="1007">
        <v>17</v>
      </c>
      <c r="AL71" s="1007"/>
      <c r="AM71" s="1007"/>
      <c r="AN71" s="1007"/>
      <c r="AO71" s="1007"/>
      <c r="AP71" s="1007" t="s">
        <v>487</v>
      </c>
      <c r="AQ71" s="1007"/>
      <c r="AR71" s="1007"/>
      <c r="AS71" s="1007"/>
      <c r="AT71" s="1007"/>
      <c r="AU71" s="1007" t="s">
        <v>487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551</v>
      </c>
      <c r="C72" s="1011"/>
      <c r="D72" s="1011"/>
      <c r="E72" s="1011"/>
      <c r="F72" s="1011"/>
      <c r="G72" s="1011"/>
      <c r="H72" s="1011"/>
      <c r="I72" s="1011"/>
      <c r="J72" s="1011"/>
      <c r="K72" s="1011"/>
      <c r="L72" s="1011"/>
      <c r="M72" s="1011"/>
      <c r="N72" s="1011"/>
      <c r="O72" s="1011"/>
      <c r="P72" s="1012"/>
      <c r="Q72" s="1013">
        <v>2926</v>
      </c>
      <c r="R72" s="1007"/>
      <c r="S72" s="1007"/>
      <c r="T72" s="1007"/>
      <c r="U72" s="1007"/>
      <c r="V72" s="1007">
        <v>2869</v>
      </c>
      <c r="W72" s="1007"/>
      <c r="X72" s="1007"/>
      <c r="Y72" s="1007"/>
      <c r="Z72" s="1007"/>
      <c r="AA72" s="1007">
        <v>57</v>
      </c>
      <c r="AB72" s="1007"/>
      <c r="AC72" s="1007"/>
      <c r="AD72" s="1007"/>
      <c r="AE72" s="1007"/>
      <c r="AF72" s="1007">
        <v>51</v>
      </c>
      <c r="AG72" s="1007"/>
      <c r="AH72" s="1007"/>
      <c r="AI72" s="1007"/>
      <c r="AJ72" s="1007"/>
      <c r="AK72" s="1007">
        <v>167</v>
      </c>
      <c r="AL72" s="1007"/>
      <c r="AM72" s="1007"/>
      <c r="AN72" s="1007"/>
      <c r="AO72" s="1007"/>
      <c r="AP72" s="1007">
        <v>1290</v>
      </c>
      <c r="AQ72" s="1007"/>
      <c r="AR72" s="1007"/>
      <c r="AS72" s="1007"/>
      <c r="AT72" s="1007"/>
      <c r="AU72" s="1007">
        <v>54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552</v>
      </c>
      <c r="C73" s="1011"/>
      <c r="D73" s="1011"/>
      <c r="E73" s="1011"/>
      <c r="F73" s="1011"/>
      <c r="G73" s="1011"/>
      <c r="H73" s="1011"/>
      <c r="I73" s="1011"/>
      <c r="J73" s="1011"/>
      <c r="K73" s="1011"/>
      <c r="L73" s="1011"/>
      <c r="M73" s="1011"/>
      <c r="N73" s="1011"/>
      <c r="O73" s="1011"/>
      <c r="P73" s="1012"/>
      <c r="Q73" s="1013">
        <v>92</v>
      </c>
      <c r="R73" s="1007"/>
      <c r="S73" s="1007"/>
      <c r="T73" s="1007"/>
      <c r="U73" s="1007"/>
      <c r="V73" s="1007">
        <v>88</v>
      </c>
      <c r="W73" s="1007"/>
      <c r="X73" s="1007"/>
      <c r="Y73" s="1007"/>
      <c r="Z73" s="1007"/>
      <c r="AA73" s="1007">
        <v>4</v>
      </c>
      <c r="AB73" s="1007"/>
      <c r="AC73" s="1007"/>
      <c r="AD73" s="1007"/>
      <c r="AE73" s="1007"/>
      <c r="AF73" s="1007">
        <v>4</v>
      </c>
      <c r="AG73" s="1007"/>
      <c r="AH73" s="1007"/>
      <c r="AI73" s="1007"/>
      <c r="AJ73" s="1007"/>
      <c r="AK73" s="1007" t="s">
        <v>487</v>
      </c>
      <c r="AL73" s="1007"/>
      <c r="AM73" s="1007"/>
      <c r="AN73" s="1007"/>
      <c r="AO73" s="1007"/>
      <c r="AP73" s="1007" t="s">
        <v>487</v>
      </c>
      <c r="AQ73" s="1007"/>
      <c r="AR73" s="1007"/>
      <c r="AS73" s="1007"/>
      <c r="AT73" s="1007"/>
      <c r="AU73" s="1007" t="s">
        <v>487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553</v>
      </c>
      <c r="C74" s="1011"/>
      <c r="D74" s="1011"/>
      <c r="E74" s="1011"/>
      <c r="F74" s="1011"/>
      <c r="G74" s="1011"/>
      <c r="H74" s="1011"/>
      <c r="I74" s="1011"/>
      <c r="J74" s="1011"/>
      <c r="K74" s="1011"/>
      <c r="L74" s="1011"/>
      <c r="M74" s="1011"/>
      <c r="N74" s="1011"/>
      <c r="O74" s="1011"/>
      <c r="P74" s="1012"/>
      <c r="Q74" s="1013">
        <v>5</v>
      </c>
      <c r="R74" s="1007"/>
      <c r="S74" s="1007"/>
      <c r="T74" s="1007"/>
      <c r="U74" s="1007"/>
      <c r="V74" s="1007">
        <v>3</v>
      </c>
      <c r="W74" s="1007"/>
      <c r="X74" s="1007"/>
      <c r="Y74" s="1007"/>
      <c r="Z74" s="1007"/>
      <c r="AA74" s="1007">
        <v>1</v>
      </c>
      <c r="AB74" s="1007"/>
      <c r="AC74" s="1007"/>
      <c r="AD74" s="1007"/>
      <c r="AE74" s="1007"/>
      <c r="AF74" s="1007">
        <v>1</v>
      </c>
      <c r="AG74" s="1007"/>
      <c r="AH74" s="1007"/>
      <c r="AI74" s="1007"/>
      <c r="AJ74" s="1007"/>
      <c r="AK74" s="1007" t="s">
        <v>487</v>
      </c>
      <c r="AL74" s="1007"/>
      <c r="AM74" s="1007"/>
      <c r="AN74" s="1007"/>
      <c r="AO74" s="1007"/>
      <c r="AP74" s="1007" t="s">
        <v>487</v>
      </c>
      <c r="AQ74" s="1007"/>
      <c r="AR74" s="1007"/>
      <c r="AS74" s="1007"/>
      <c r="AT74" s="1007"/>
      <c r="AU74" s="1007" t="s">
        <v>487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554</v>
      </c>
      <c r="C75" s="1011"/>
      <c r="D75" s="1011"/>
      <c r="E75" s="1011"/>
      <c r="F75" s="1011"/>
      <c r="G75" s="1011"/>
      <c r="H75" s="1011"/>
      <c r="I75" s="1011"/>
      <c r="J75" s="1011"/>
      <c r="K75" s="1011"/>
      <c r="L75" s="1011"/>
      <c r="M75" s="1011"/>
      <c r="N75" s="1011"/>
      <c r="O75" s="1011"/>
      <c r="P75" s="1012"/>
      <c r="Q75" s="1146">
        <v>200</v>
      </c>
      <c r="R75" s="1147"/>
      <c r="S75" s="1147"/>
      <c r="T75" s="1147"/>
      <c r="U75" s="1073"/>
      <c r="V75" s="1148">
        <v>94</v>
      </c>
      <c r="W75" s="1147"/>
      <c r="X75" s="1147"/>
      <c r="Y75" s="1147"/>
      <c r="Z75" s="1073"/>
      <c r="AA75" s="1148">
        <v>106</v>
      </c>
      <c r="AB75" s="1147"/>
      <c r="AC75" s="1147"/>
      <c r="AD75" s="1147"/>
      <c r="AE75" s="1073"/>
      <c r="AF75" s="1148">
        <v>106</v>
      </c>
      <c r="AG75" s="1147"/>
      <c r="AH75" s="1147"/>
      <c r="AI75" s="1147"/>
      <c r="AJ75" s="1073"/>
      <c r="AK75" s="1148" t="s">
        <v>487</v>
      </c>
      <c r="AL75" s="1147"/>
      <c r="AM75" s="1147"/>
      <c r="AN75" s="1147"/>
      <c r="AO75" s="1073"/>
      <c r="AP75" s="1148" t="s">
        <v>487</v>
      </c>
      <c r="AQ75" s="1147"/>
      <c r="AR75" s="1147"/>
      <c r="AS75" s="1147"/>
      <c r="AT75" s="1073"/>
      <c r="AU75" s="1148" t="s">
        <v>487</v>
      </c>
      <c r="AV75" s="1147"/>
      <c r="AW75" s="1147"/>
      <c r="AX75" s="1147"/>
      <c r="AY75" s="1073"/>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555</v>
      </c>
      <c r="C76" s="1011"/>
      <c r="D76" s="1011"/>
      <c r="E76" s="1011"/>
      <c r="F76" s="1011"/>
      <c r="G76" s="1011"/>
      <c r="H76" s="1011"/>
      <c r="I76" s="1011"/>
      <c r="J76" s="1011"/>
      <c r="K76" s="1011"/>
      <c r="L76" s="1011"/>
      <c r="M76" s="1011"/>
      <c r="N76" s="1011"/>
      <c r="O76" s="1011"/>
      <c r="P76" s="1012"/>
      <c r="Q76" s="1146">
        <v>2294</v>
      </c>
      <c r="R76" s="1147"/>
      <c r="S76" s="1147"/>
      <c r="T76" s="1147"/>
      <c r="U76" s="1073"/>
      <c r="V76" s="1148">
        <v>2039</v>
      </c>
      <c r="W76" s="1147"/>
      <c r="X76" s="1147"/>
      <c r="Y76" s="1147"/>
      <c r="Z76" s="1073"/>
      <c r="AA76" s="1148">
        <v>255</v>
      </c>
      <c r="AB76" s="1147"/>
      <c r="AC76" s="1147"/>
      <c r="AD76" s="1147"/>
      <c r="AE76" s="1073"/>
      <c r="AF76" s="1148">
        <v>1671</v>
      </c>
      <c r="AG76" s="1147"/>
      <c r="AH76" s="1147"/>
      <c r="AI76" s="1147"/>
      <c r="AJ76" s="1073"/>
      <c r="AK76" s="1148">
        <v>3</v>
      </c>
      <c r="AL76" s="1147"/>
      <c r="AM76" s="1147"/>
      <c r="AN76" s="1147"/>
      <c r="AO76" s="1073"/>
      <c r="AP76" s="1148">
        <v>1128</v>
      </c>
      <c r="AQ76" s="1147"/>
      <c r="AR76" s="1147"/>
      <c r="AS76" s="1147"/>
      <c r="AT76" s="1073"/>
      <c r="AU76" s="1148" t="s">
        <v>487</v>
      </c>
      <c r="AV76" s="1147"/>
      <c r="AW76" s="1147"/>
      <c r="AX76" s="1147"/>
      <c r="AY76" s="1073"/>
      <c r="AZ76" s="1008" t="s">
        <v>556</v>
      </c>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557</v>
      </c>
      <c r="C77" s="1011"/>
      <c r="D77" s="1011"/>
      <c r="E77" s="1011"/>
      <c r="F77" s="1011"/>
      <c r="G77" s="1011"/>
      <c r="H77" s="1011"/>
      <c r="I77" s="1011"/>
      <c r="J77" s="1011"/>
      <c r="K77" s="1011"/>
      <c r="L77" s="1011"/>
      <c r="M77" s="1011"/>
      <c r="N77" s="1011"/>
      <c r="O77" s="1011"/>
      <c r="P77" s="1012"/>
      <c r="Q77" s="1146">
        <v>2063</v>
      </c>
      <c r="R77" s="1147"/>
      <c r="S77" s="1147"/>
      <c r="T77" s="1147"/>
      <c r="U77" s="1073"/>
      <c r="V77" s="1148">
        <v>1802</v>
      </c>
      <c r="W77" s="1147"/>
      <c r="X77" s="1147"/>
      <c r="Y77" s="1147"/>
      <c r="Z77" s="1073"/>
      <c r="AA77" s="1148">
        <v>261</v>
      </c>
      <c r="AB77" s="1147"/>
      <c r="AC77" s="1147"/>
      <c r="AD77" s="1147"/>
      <c r="AE77" s="1073"/>
      <c r="AF77" s="1148">
        <v>261</v>
      </c>
      <c r="AG77" s="1147"/>
      <c r="AH77" s="1147"/>
      <c r="AI77" s="1147"/>
      <c r="AJ77" s="1073"/>
      <c r="AK77" s="1148" t="s">
        <v>487</v>
      </c>
      <c r="AL77" s="1147"/>
      <c r="AM77" s="1147"/>
      <c r="AN77" s="1147"/>
      <c r="AO77" s="1073"/>
      <c r="AP77" s="1148" t="s">
        <v>487</v>
      </c>
      <c r="AQ77" s="1147"/>
      <c r="AR77" s="1147"/>
      <c r="AS77" s="1147"/>
      <c r="AT77" s="1073"/>
      <c r="AU77" s="1148" t="s">
        <v>487</v>
      </c>
      <c r="AV77" s="1147"/>
      <c r="AW77" s="1147"/>
      <c r="AX77" s="1147"/>
      <c r="AY77" s="1073"/>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558</v>
      </c>
      <c r="C78" s="1011"/>
      <c r="D78" s="1011"/>
      <c r="E78" s="1011"/>
      <c r="F78" s="1011"/>
      <c r="G78" s="1011"/>
      <c r="H78" s="1011"/>
      <c r="I78" s="1011"/>
      <c r="J78" s="1011"/>
      <c r="K78" s="1011"/>
      <c r="L78" s="1011"/>
      <c r="M78" s="1011"/>
      <c r="N78" s="1011"/>
      <c r="O78" s="1011"/>
      <c r="P78" s="1012"/>
      <c r="Q78" s="1013">
        <v>1017156</v>
      </c>
      <c r="R78" s="1007"/>
      <c r="S78" s="1007"/>
      <c r="T78" s="1007"/>
      <c r="U78" s="1007"/>
      <c r="V78" s="1007">
        <v>995709</v>
      </c>
      <c r="W78" s="1007"/>
      <c r="X78" s="1007"/>
      <c r="Y78" s="1007"/>
      <c r="Z78" s="1007"/>
      <c r="AA78" s="1007">
        <v>21447</v>
      </c>
      <c r="AB78" s="1007"/>
      <c r="AC78" s="1007"/>
      <c r="AD78" s="1007"/>
      <c r="AE78" s="1007"/>
      <c r="AF78" s="1007">
        <v>21447</v>
      </c>
      <c r="AG78" s="1007"/>
      <c r="AH78" s="1007"/>
      <c r="AI78" s="1007"/>
      <c r="AJ78" s="1007"/>
      <c r="AK78" s="1007">
        <v>1</v>
      </c>
      <c r="AL78" s="1007"/>
      <c r="AM78" s="1007"/>
      <c r="AN78" s="1007"/>
      <c r="AO78" s="1007"/>
      <c r="AP78" s="1007" t="s">
        <v>487</v>
      </c>
      <c r="AQ78" s="1007"/>
      <c r="AR78" s="1007"/>
      <c r="AS78" s="1007"/>
      <c r="AT78" s="1007"/>
      <c r="AU78" s="1007" t="s">
        <v>487</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24542</v>
      </c>
      <c r="AG88" s="995"/>
      <c r="AH88" s="995"/>
      <c r="AI88" s="995"/>
      <c r="AJ88" s="995"/>
      <c r="AK88" s="999"/>
      <c r="AL88" s="999"/>
      <c r="AM88" s="999"/>
      <c r="AN88" s="999"/>
      <c r="AO88" s="999"/>
      <c r="AP88" s="995">
        <v>3156</v>
      </c>
      <c r="AQ88" s="995"/>
      <c r="AR88" s="995"/>
      <c r="AS88" s="995"/>
      <c r="AT88" s="995"/>
      <c r="AU88" s="995">
        <v>289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20197</v>
      </c>
      <c r="AB110" s="925"/>
      <c r="AC110" s="925"/>
      <c r="AD110" s="925"/>
      <c r="AE110" s="926"/>
      <c r="AF110" s="927">
        <v>7468</v>
      </c>
      <c r="AG110" s="925"/>
      <c r="AH110" s="925"/>
      <c r="AI110" s="925"/>
      <c r="AJ110" s="926"/>
      <c r="AK110" s="927">
        <v>7460</v>
      </c>
      <c r="AL110" s="925"/>
      <c r="AM110" s="925"/>
      <c r="AN110" s="925"/>
      <c r="AO110" s="926"/>
      <c r="AP110" s="928">
        <v>0.2</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117648</v>
      </c>
      <c r="BR110" s="878"/>
      <c r="BS110" s="878"/>
      <c r="BT110" s="878"/>
      <c r="BU110" s="878"/>
      <c r="BV110" s="878">
        <v>110296</v>
      </c>
      <c r="BW110" s="878"/>
      <c r="BX110" s="878"/>
      <c r="BY110" s="878"/>
      <c r="BZ110" s="878"/>
      <c r="CA110" s="878">
        <v>102944</v>
      </c>
      <c r="CB110" s="878"/>
      <c r="CC110" s="878"/>
      <c r="CD110" s="878"/>
      <c r="CE110" s="878"/>
      <c r="CF110" s="902">
        <v>2.2999999999999998</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37500</v>
      </c>
      <c r="BR111" s="853"/>
      <c r="BS111" s="853"/>
      <c r="BT111" s="853"/>
      <c r="BU111" s="853"/>
      <c r="BV111" s="853">
        <v>22500</v>
      </c>
      <c r="BW111" s="853"/>
      <c r="BX111" s="853"/>
      <c r="BY111" s="853"/>
      <c r="BZ111" s="853"/>
      <c r="CA111" s="853">
        <v>7500</v>
      </c>
      <c r="CB111" s="853"/>
      <c r="CC111" s="853"/>
      <c r="CD111" s="853"/>
      <c r="CE111" s="853"/>
      <c r="CF111" s="911">
        <v>0.2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67424</v>
      </c>
      <c r="BR112" s="853"/>
      <c r="BS112" s="853"/>
      <c r="BT112" s="853"/>
      <c r="BU112" s="853"/>
      <c r="BV112" s="853">
        <v>29889</v>
      </c>
      <c r="BW112" s="853"/>
      <c r="BX112" s="853"/>
      <c r="BY112" s="853"/>
      <c r="BZ112" s="853"/>
      <c r="CA112" s="853">
        <v>13901</v>
      </c>
      <c r="CB112" s="853"/>
      <c r="CC112" s="853"/>
      <c r="CD112" s="853"/>
      <c r="CE112" s="853"/>
      <c r="CF112" s="911">
        <v>0.3</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27142</v>
      </c>
      <c r="AB113" s="955"/>
      <c r="AC113" s="955"/>
      <c r="AD113" s="955"/>
      <c r="AE113" s="956"/>
      <c r="AF113" s="957">
        <v>25395</v>
      </c>
      <c r="AG113" s="955"/>
      <c r="AH113" s="955"/>
      <c r="AI113" s="955"/>
      <c r="AJ113" s="956"/>
      <c r="AK113" s="957">
        <v>23961</v>
      </c>
      <c r="AL113" s="955"/>
      <c r="AM113" s="955"/>
      <c r="AN113" s="955"/>
      <c r="AO113" s="956"/>
      <c r="AP113" s="958">
        <v>0.5</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77079</v>
      </c>
      <c r="BR113" s="853"/>
      <c r="BS113" s="853"/>
      <c r="BT113" s="853"/>
      <c r="BU113" s="853"/>
      <c r="BV113" s="853">
        <v>65126</v>
      </c>
      <c r="BW113" s="853"/>
      <c r="BX113" s="853"/>
      <c r="BY113" s="853"/>
      <c r="BZ113" s="853"/>
      <c r="CA113" s="853">
        <v>289251</v>
      </c>
      <c r="CB113" s="853"/>
      <c r="CC113" s="853"/>
      <c r="CD113" s="853"/>
      <c r="CE113" s="853"/>
      <c r="CF113" s="911">
        <v>6.4</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4393</v>
      </c>
      <c r="AB114" s="816"/>
      <c r="AC114" s="816"/>
      <c r="AD114" s="816"/>
      <c r="AE114" s="817"/>
      <c r="AF114" s="818">
        <v>7250</v>
      </c>
      <c r="AG114" s="816"/>
      <c r="AH114" s="816"/>
      <c r="AI114" s="816"/>
      <c r="AJ114" s="817"/>
      <c r="AK114" s="818">
        <v>7267</v>
      </c>
      <c r="AL114" s="816"/>
      <c r="AM114" s="816"/>
      <c r="AN114" s="816"/>
      <c r="AO114" s="817"/>
      <c r="AP114" s="860">
        <v>0.2</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143429</v>
      </c>
      <c r="BR114" s="853"/>
      <c r="BS114" s="853"/>
      <c r="BT114" s="853"/>
      <c r="BU114" s="853"/>
      <c r="BV114" s="853">
        <v>287676</v>
      </c>
      <c r="BW114" s="853"/>
      <c r="BX114" s="853"/>
      <c r="BY114" s="853"/>
      <c r="BZ114" s="853"/>
      <c r="CA114" s="853">
        <v>256688</v>
      </c>
      <c r="CB114" s="853"/>
      <c r="CC114" s="853"/>
      <c r="CD114" s="853"/>
      <c r="CE114" s="853"/>
      <c r="CF114" s="911">
        <v>5.7</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21460</v>
      </c>
      <c r="AB115" s="955"/>
      <c r="AC115" s="955"/>
      <c r="AD115" s="955"/>
      <c r="AE115" s="956"/>
      <c r="AF115" s="957">
        <v>21460</v>
      </c>
      <c r="AG115" s="955"/>
      <c r="AH115" s="955"/>
      <c r="AI115" s="955"/>
      <c r="AJ115" s="956"/>
      <c r="AK115" s="957">
        <v>15190</v>
      </c>
      <c r="AL115" s="955"/>
      <c r="AM115" s="955"/>
      <c r="AN115" s="955"/>
      <c r="AO115" s="956"/>
      <c r="AP115" s="958">
        <v>0.3</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37500</v>
      </c>
      <c r="DH116" s="816"/>
      <c r="DI116" s="816"/>
      <c r="DJ116" s="816"/>
      <c r="DK116" s="817"/>
      <c r="DL116" s="818">
        <v>22500</v>
      </c>
      <c r="DM116" s="816"/>
      <c r="DN116" s="816"/>
      <c r="DO116" s="816"/>
      <c r="DP116" s="817"/>
      <c r="DQ116" s="818">
        <v>7500</v>
      </c>
      <c r="DR116" s="816"/>
      <c r="DS116" s="816"/>
      <c r="DT116" s="816"/>
      <c r="DU116" s="817"/>
      <c r="DV116" s="860">
        <v>0.2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73192</v>
      </c>
      <c r="AB117" s="939"/>
      <c r="AC117" s="939"/>
      <c r="AD117" s="939"/>
      <c r="AE117" s="940"/>
      <c r="AF117" s="941">
        <v>61573</v>
      </c>
      <c r="AG117" s="939"/>
      <c r="AH117" s="939"/>
      <c r="AI117" s="939"/>
      <c r="AJ117" s="940"/>
      <c r="AK117" s="941">
        <v>53878</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443080</v>
      </c>
      <c r="BR119" s="881"/>
      <c r="BS119" s="881"/>
      <c r="BT119" s="881"/>
      <c r="BU119" s="881"/>
      <c r="BV119" s="881">
        <v>515487</v>
      </c>
      <c r="BW119" s="881"/>
      <c r="BX119" s="881"/>
      <c r="BY119" s="881"/>
      <c r="BZ119" s="881"/>
      <c r="CA119" s="881">
        <v>670284</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7875747</v>
      </c>
      <c r="BR120" s="878"/>
      <c r="BS120" s="878"/>
      <c r="BT120" s="878"/>
      <c r="BU120" s="878"/>
      <c r="BV120" s="878">
        <v>7628204</v>
      </c>
      <c r="BW120" s="878"/>
      <c r="BX120" s="878"/>
      <c r="BY120" s="878"/>
      <c r="BZ120" s="878"/>
      <c r="CA120" s="878">
        <v>8219296</v>
      </c>
      <c r="CB120" s="878"/>
      <c r="CC120" s="878"/>
      <c r="CD120" s="878"/>
      <c r="CE120" s="878"/>
      <c r="CF120" s="902">
        <v>181.7</v>
      </c>
      <c r="CG120" s="903"/>
      <c r="CH120" s="903"/>
      <c r="CI120" s="903"/>
      <c r="CJ120" s="903"/>
      <c r="CK120" s="904" t="s">
        <v>445</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t="s">
        <v>122</v>
      </c>
      <c r="DM120" s="878"/>
      <c r="DN120" s="878"/>
      <c r="DO120" s="878"/>
      <c r="DP120" s="878"/>
      <c r="DQ120" s="878">
        <v>13901</v>
      </c>
      <c r="DR120" s="878"/>
      <c r="DS120" s="878"/>
      <c r="DT120" s="878"/>
      <c r="DU120" s="878"/>
      <c r="DV120" s="879">
        <v>0.3</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483093</v>
      </c>
      <c r="BR122" s="881"/>
      <c r="BS122" s="881"/>
      <c r="BT122" s="881"/>
      <c r="BU122" s="881"/>
      <c r="BV122" s="881">
        <v>390648</v>
      </c>
      <c r="BW122" s="881"/>
      <c r="BX122" s="881"/>
      <c r="BY122" s="881"/>
      <c r="BZ122" s="881"/>
      <c r="CA122" s="881">
        <v>452701</v>
      </c>
      <c r="CB122" s="881"/>
      <c r="CC122" s="881"/>
      <c r="CD122" s="881"/>
      <c r="CE122" s="881"/>
      <c r="CF122" s="882">
        <v>10</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21460</v>
      </c>
      <c r="AB123" s="816"/>
      <c r="AC123" s="816"/>
      <c r="AD123" s="816"/>
      <c r="AE123" s="817"/>
      <c r="AF123" s="818">
        <v>21460</v>
      </c>
      <c r="AG123" s="816"/>
      <c r="AH123" s="816"/>
      <c r="AI123" s="816"/>
      <c r="AJ123" s="817"/>
      <c r="AK123" s="818">
        <v>15190</v>
      </c>
      <c r="AL123" s="816"/>
      <c r="AM123" s="816"/>
      <c r="AN123" s="816"/>
      <c r="AO123" s="817"/>
      <c r="AP123" s="860">
        <v>0.3</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8358840</v>
      </c>
      <c r="BR123" s="869"/>
      <c r="BS123" s="869"/>
      <c r="BT123" s="869"/>
      <c r="BU123" s="869"/>
      <c r="BV123" s="869">
        <v>8018852</v>
      </c>
      <c r="BW123" s="869"/>
      <c r="BX123" s="869"/>
      <c r="BY123" s="869"/>
      <c r="BZ123" s="869"/>
      <c r="CA123" s="869">
        <v>8671997</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v>67424</v>
      </c>
      <c r="DH124" s="800"/>
      <c r="DI124" s="800"/>
      <c r="DJ124" s="800"/>
      <c r="DK124" s="801"/>
      <c r="DL124" s="802">
        <v>29889</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t="s">
        <v>122</v>
      </c>
      <c r="AB128" s="837"/>
      <c r="AC128" s="837"/>
      <c r="AD128" s="837"/>
      <c r="AE128" s="838"/>
      <c r="AF128" s="839" t="s">
        <v>122</v>
      </c>
      <c r="AG128" s="837"/>
      <c r="AH128" s="837"/>
      <c r="AI128" s="837"/>
      <c r="AJ128" s="838"/>
      <c r="AK128" s="839" t="s">
        <v>122</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4433179</v>
      </c>
      <c r="AB129" s="816"/>
      <c r="AC129" s="816"/>
      <c r="AD129" s="816"/>
      <c r="AE129" s="817"/>
      <c r="AF129" s="818">
        <v>4771035</v>
      </c>
      <c r="AG129" s="816"/>
      <c r="AH129" s="816"/>
      <c r="AI129" s="816"/>
      <c r="AJ129" s="817"/>
      <c r="AK129" s="818">
        <v>4607500</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103021</v>
      </c>
      <c r="AB130" s="816"/>
      <c r="AC130" s="816"/>
      <c r="AD130" s="816"/>
      <c r="AE130" s="817"/>
      <c r="AF130" s="818">
        <v>94887</v>
      </c>
      <c r="AG130" s="816"/>
      <c r="AH130" s="816"/>
      <c r="AI130" s="816"/>
      <c r="AJ130" s="817"/>
      <c r="AK130" s="818">
        <v>82822</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-0.6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4330158</v>
      </c>
      <c r="AB131" s="800"/>
      <c r="AC131" s="800"/>
      <c r="AD131" s="800"/>
      <c r="AE131" s="801"/>
      <c r="AF131" s="802">
        <v>4676148</v>
      </c>
      <c r="AG131" s="800"/>
      <c r="AH131" s="800"/>
      <c r="AI131" s="800"/>
      <c r="AJ131" s="801"/>
      <c r="AK131" s="802">
        <v>4524678</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-0.68886632000000003</v>
      </c>
      <c r="AB132" s="781"/>
      <c r="AC132" s="781"/>
      <c r="AD132" s="781"/>
      <c r="AE132" s="782"/>
      <c r="AF132" s="783">
        <v>-0.71242399000000001</v>
      </c>
      <c r="AG132" s="781"/>
      <c r="AH132" s="781"/>
      <c r="AI132" s="781"/>
      <c r="AJ132" s="782"/>
      <c r="AK132" s="783">
        <v>-0.63969193000000002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-0.9</v>
      </c>
      <c r="AB133" s="760"/>
      <c r="AC133" s="760"/>
      <c r="AD133" s="760"/>
      <c r="AE133" s="761"/>
      <c r="AF133" s="759">
        <v>-0.8</v>
      </c>
      <c r="AG133" s="760"/>
      <c r="AH133" s="760"/>
      <c r="AI133" s="760"/>
      <c r="AJ133" s="761"/>
      <c r="AK133" s="759">
        <v>-0.6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rvcuG7kpRhOQd7emOfKXXNC9jfEDEiw4G7QMWPjjU+aIFuaO0dAFn353fRgLK3uWY4Iw6yHUszqmXnrQrY/WA==" saltValue="TLqRSTBsTuVqzxBLgpplNQ==" spinCount="100000" sheet="1" objects="1" scenarios="1" formatRows="0"/>
  <mergeCells count="2035">
    <mergeCell ref="B77:P77"/>
    <mergeCell ref="Q77:U77"/>
    <mergeCell ref="V77:Z77"/>
    <mergeCell ref="AA77:AE77"/>
    <mergeCell ref="AF77:AJ77"/>
    <mergeCell ref="AK77:AO77"/>
    <mergeCell ref="AP77:AT77"/>
    <mergeCell ref="AU77:AY77"/>
    <mergeCell ref="AZ77:BD77"/>
    <mergeCell ref="Q74:U74"/>
    <mergeCell ref="V74:Z74"/>
    <mergeCell ref="AA74:AE74"/>
    <mergeCell ref="AF74:AJ74"/>
    <mergeCell ref="AK74:AO74"/>
    <mergeCell ref="Q76:U76"/>
    <mergeCell ref="V76:Z76"/>
    <mergeCell ref="AA76:AE76"/>
    <mergeCell ref="AF76:AJ76"/>
    <mergeCell ref="AK76:AO76"/>
    <mergeCell ref="Q75:U75"/>
    <mergeCell ref="V75:Z75"/>
    <mergeCell ref="AA75:AE75"/>
    <mergeCell ref="AF75:AJ75"/>
    <mergeCell ref="AK75:AO75"/>
    <mergeCell ref="AP75:AT75"/>
    <mergeCell ref="AU75:AY75"/>
    <mergeCell ref="AP76:AT76"/>
    <mergeCell ref="AU76:AY76"/>
    <mergeCell ref="B76:P76"/>
    <mergeCell ref="B75:P75"/>
    <mergeCell ref="B74:P74"/>
    <mergeCell ref="B73:P73"/>
    <mergeCell ref="B72:P72"/>
    <mergeCell ref="B71:P71"/>
    <mergeCell ref="B70:P70"/>
    <mergeCell ref="B69:P69"/>
    <mergeCell ref="AU69:AY69"/>
    <mergeCell ref="AZ69:BD69"/>
    <mergeCell ref="AP70:AT70"/>
    <mergeCell ref="AU70:AY70"/>
    <mergeCell ref="AZ70:BD70"/>
    <mergeCell ref="Q70:U70"/>
    <mergeCell ref="V70:Z70"/>
    <mergeCell ref="AA70:AE70"/>
    <mergeCell ref="AF70:AJ70"/>
    <mergeCell ref="AK70:AO70"/>
    <mergeCell ref="Q69:U69"/>
    <mergeCell ref="V69:Z69"/>
    <mergeCell ref="AA69:AE69"/>
    <mergeCell ref="AF69:AJ69"/>
    <mergeCell ref="AK69:AO69"/>
    <mergeCell ref="Q72:U72"/>
    <mergeCell ref="V72:Z72"/>
    <mergeCell ref="AA72:AE72"/>
    <mergeCell ref="AF72:AJ72"/>
    <mergeCell ref="AK72:AO72"/>
    <mergeCell ref="Q73:U73"/>
    <mergeCell ref="V73:Z73"/>
    <mergeCell ref="AA73:AE73"/>
    <mergeCell ref="AF73:AJ73"/>
    <mergeCell ref="AK73:AO73"/>
    <mergeCell ref="AP73:AT73"/>
    <mergeCell ref="AU73:AY73"/>
    <mergeCell ref="AP69:AT69"/>
    <mergeCell ref="Q71:U71"/>
    <mergeCell ref="V71:Z71"/>
    <mergeCell ref="AA71:AE71"/>
    <mergeCell ref="AF71:AJ71"/>
    <mergeCell ref="AK71:AO71"/>
    <mergeCell ref="AP71:AT71"/>
    <mergeCell ref="AP72:AT72"/>
    <mergeCell ref="AK5:AO6"/>
    <mergeCell ref="AP5:AT6"/>
    <mergeCell ref="AU5:AY6"/>
    <mergeCell ref="BQ5:CG6"/>
    <mergeCell ref="CH5:CL6"/>
    <mergeCell ref="AF7:AJ7"/>
    <mergeCell ref="AK7:AO7"/>
    <mergeCell ref="AP7:AT7"/>
    <mergeCell ref="AU7:AY7"/>
    <mergeCell ref="BS7:CG7"/>
    <mergeCell ref="AF10:AJ10"/>
    <mergeCell ref="AK10:AO10"/>
    <mergeCell ref="AP10:AT10"/>
    <mergeCell ref="AU10:AY10"/>
    <mergeCell ref="BS10:CG10"/>
    <mergeCell ref="AK12:AO12"/>
    <mergeCell ref="AP12:AT12"/>
    <mergeCell ref="AU12:AY12"/>
    <mergeCell ref="BS12:CG12"/>
    <mergeCell ref="CH12:CL12"/>
    <mergeCell ref="AK15:AO15"/>
    <mergeCell ref="AP15:AT15"/>
    <mergeCell ref="AU15:AY15"/>
    <mergeCell ref="BS15:CG15"/>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CR9:CV9"/>
    <mergeCell ref="CW9:DA9"/>
    <mergeCell ref="DB9:DF9"/>
    <mergeCell ref="DG9:DK9"/>
    <mergeCell ref="DL9:DP9"/>
    <mergeCell ref="DQ9:DU9"/>
    <mergeCell ref="CM5:CQ6"/>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BS68:CG68"/>
    <mergeCell ref="CH68:CL68"/>
    <mergeCell ref="CM68:CQ68"/>
    <mergeCell ref="CW67:DA67"/>
    <mergeCell ref="DB67:DF67"/>
    <mergeCell ref="DG67:DK67"/>
    <mergeCell ref="DL67:DP67"/>
    <mergeCell ref="DQ67:DU67"/>
    <mergeCell ref="B68:P68"/>
    <mergeCell ref="Q68:U68"/>
    <mergeCell ref="V68:Z68"/>
    <mergeCell ref="AA68:AE68"/>
    <mergeCell ref="AF68:AJ68"/>
    <mergeCell ref="AK68:AO68"/>
    <mergeCell ref="AP68:AT68"/>
    <mergeCell ref="AU68:AY68"/>
    <mergeCell ref="AZ68:BD68"/>
    <mergeCell ref="DG69:DK69"/>
    <mergeCell ref="DL69:DP69"/>
    <mergeCell ref="DQ69:DU69"/>
    <mergeCell ref="DV69:DZ69"/>
    <mergeCell ref="BS69:CG69"/>
    <mergeCell ref="CH69:CL69"/>
    <mergeCell ref="CM69:CQ69"/>
    <mergeCell ref="CR69:CV69"/>
    <mergeCell ref="CW69:DA69"/>
    <mergeCell ref="DB69:DF69"/>
    <mergeCell ref="DV68:DZ68"/>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BS70:CG70"/>
    <mergeCell ref="CH70:CL70"/>
    <mergeCell ref="CM70:CQ70"/>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AU71:AY71"/>
    <mergeCell ref="AZ71:BD71"/>
    <mergeCell ref="AU72:AY72"/>
    <mergeCell ref="AZ72:BD72"/>
    <mergeCell ref="DG73:DK73"/>
    <mergeCell ref="DL73:DP73"/>
    <mergeCell ref="DQ73:DU73"/>
    <mergeCell ref="DV73:DZ73"/>
    <mergeCell ref="BS73:CG73"/>
    <mergeCell ref="CH73:CL73"/>
    <mergeCell ref="CM73:CQ73"/>
    <mergeCell ref="CR73:CV73"/>
    <mergeCell ref="CW73:DA73"/>
    <mergeCell ref="DB73:DF73"/>
    <mergeCell ref="DV72:DZ72"/>
    <mergeCell ref="CR72:CV72"/>
    <mergeCell ref="CW72:DA72"/>
    <mergeCell ref="DB72:DF72"/>
    <mergeCell ref="DG72:DK72"/>
    <mergeCell ref="DL72:DP72"/>
    <mergeCell ref="DQ72:DU72"/>
    <mergeCell ref="AZ73:BD73"/>
    <mergeCell ref="DV74:DZ74"/>
    <mergeCell ref="CR74:CV74"/>
    <mergeCell ref="CW74:DA74"/>
    <mergeCell ref="DB74:DF74"/>
    <mergeCell ref="DG74:DK74"/>
    <mergeCell ref="DL74:DP74"/>
    <mergeCell ref="DQ74:DU74"/>
    <mergeCell ref="BS74:CG74"/>
    <mergeCell ref="CH74:CL74"/>
    <mergeCell ref="CM74:CQ74"/>
    <mergeCell ref="AP74:AT74"/>
    <mergeCell ref="AU74:AY74"/>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AZ74:BD74"/>
    <mergeCell ref="AZ75:BD75"/>
    <mergeCell ref="AZ76:BD76"/>
    <mergeCell ref="DG77:DK77"/>
    <mergeCell ref="DL77:DP77"/>
    <mergeCell ref="DQ77:DU77"/>
    <mergeCell ref="DV77:DZ77"/>
    <mergeCell ref="BS77:CG77"/>
    <mergeCell ref="CH77:CL77"/>
    <mergeCell ref="CM77:CQ77"/>
    <mergeCell ref="CR77:CV77"/>
    <mergeCell ref="CW77:DA77"/>
    <mergeCell ref="DB77:DF77"/>
    <mergeCell ref="DV76:DZ76"/>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BS78:CG78"/>
    <mergeCell ref="CH78:CL78"/>
    <mergeCell ref="CM78:CQ78"/>
    <mergeCell ref="AP78:AT78"/>
    <mergeCell ref="AU78:AY78"/>
    <mergeCell ref="AZ78:BD78"/>
    <mergeCell ref="B78:P78"/>
    <mergeCell ref="Q78:U78"/>
    <mergeCell ref="V78:Z78"/>
    <mergeCell ref="AA78:AE78"/>
    <mergeCell ref="AF78:AJ78"/>
    <mergeCell ref="AK78:AO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AcXXAkP+nMePkHaxQbMcSg1JhvwIDYFxgfuuDg0OHivFnShNRpLm75bON0mO9kJZ6PSLcYGsnQxPgB3W8l/A==" saltValue="Ncc2efelQgbfFnd9ol+w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dQg+18OOAVruvda8s15V+rIgNf4mANWdb5GPdMg835MyIBf1qz47pY7o8t4IdVRUM0frSeLOSrW30GW+1NSWA==" saltValue="mEchrZfDhC3VoLNWak+O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1104489</v>
      </c>
      <c r="AP9" s="281">
        <v>234449</v>
      </c>
      <c r="AQ9" s="282">
        <v>217348</v>
      </c>
      <c r="AR9" s="283">
        <v>7.9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247482</v>
      </c>
      <c r="AP10" s="284">
        <v>52533</v>
      </c>
      <c r="AQ10" s="285">
        <v>32038</v>
      </c>
      <c r="AR10" s="286">
        <v>64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v>14264</v>
      </c>
      <c r="AP11" s="284">
        <v>3028</v>
      </c>
      <c r="AQ11" s="285">
        <v>835</v>
      </c>
      <c r="AR11" s="286">
        <v>262.60000000000002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t="s">
        <v>487</v>
      </c>
      <c r="AP13" s="284" t="s">
        <v>487</v>
      </c>
      <c r="AQ13" s="285">
        <v>7824</v>
      </c>
      <c r="AR13" s="286" t="s">
        <v>487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15341</v>
      </c>
      <c r="AP14" s="284">
        <v>3256</v>
      </c>
      <c r="AQ14" s="285">
        <v>4511</v>
      </c>
      <c r="AR14" s="286">
        <v>-27.8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-60373</v>
      </c>
      <c r="AP15" s="284">
        <v>-12815</v>
      </c>
      <c r="AQ15" s="285">
        <v>-13520</v>
      </c>
      <c r="AR15" s="286">
        <v>-5.2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1321203</v>
      </c>
      <c r="AP16" s="284">
        <v>280451</v>
      </c>
      <c r="AQ16" s="285">
        <v>249036</v>
      </c>
      <c r="AR16" s="286">
        <v>12.6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21.01</v>
      </c>
      <c r="AP21" s="298">
        <v>21</v>
      </c>
      <c r="AQ21" s="299">
        <v>0.01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97.8</v>
      </c>
      <c r="AP22" s="303">
        <v>95.5</v>
      </c>
      <c r="AQ22" s="304">
        <v>2.2999999999999998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7460</v>
      </c>
      <c r="AP32" s="312">
        <v>1584</v>
      </c>
      <c r="AQ32" s="313">
        <v>141939</v>
      </c>
      <c r="AR32" s="314">
        <v>-98.9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23961</v>
      </c>
      <c r="AP35" s="312">
        <v>5086</v>
      </c>
      <c r="AQ35" s="313">
        <v>33103</v>
      </c>
      <c r="AR35" s="314">
        <v>-84.6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7267</v>
      </c>
      <c r="AP36" s="312">
        <v>1543</v>
      </c>
      <c r="AQ36" s="313">
        <v>3141</v>
      </c>
      <c r="AR36" s="314">
        <v>-50.9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v>15190</v>
      </c>
      <c r="AP37" s="312">
        <v>3224</v>
      </c>
      <c r="AQ37" s="313">
        <v>429</v>
      </c>
      <c r="AR37" s="314">
        <v>651.5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487</v>
      </c>
      <c r="AP38" s="315" t="s">
        <v>487</v>
      </c>
      <c r="AQ38" s="316">
        <v>16</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t="s">
        <v>487</v>
      </c>
      <c r="AP39" s="312" t="s">
        <v>487</v>
      </c>
      <c r="AQ39" s="313">
        <v>-2776</v>
      </c>
      <c r="AR39" s="314" t="s">
        <v>487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-82822</v>
      </c>
      <c r="AP40" s="312">
        <v>-17581</v>
      </c>
      <c r="AQ40" s="313">
        <v>-127875</v>
      </c>
      <c r="AR40" s="314">
        <v>-86.3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-28944</v>
      </c>
      <c r="AP41" s="312">
        <v>-6144</v>
      </c>
      <c r="AQ41" s="313">
        <v>47977</v>
      </c>
      <c r="AR41" s="314">
        <v>-112.8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1382236</v>
      </c>
      <c r="AN51" s="334">
        <v>286533</v>
      </c>
      <c r="AO51" s="335">
        <v>-24.3</v>
      </c>
      <c r="AP51" s="336">
        <v>264232</v>
      </c>
      <c r="AQ51" s="337">
        <v>15.8</v>
      </c>
      <c r="AR51" s="338">
        <v>-40.1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1226670</v>
      </c>
      <c r="AN52" s="342">
        <v>254285</v>
      </c>
      <c r="AO52" s="343">
        <v>-28.1</v>
      </c>
      <c r="AP52" s="344">
        <v>133959</v>
      </c>
      <c r="AQ52" s="345">
        <v>13.9</v>
      </c>
      <c r="AR52" s="346">
        <v>-42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1270102</v>
      </c>
      <c r="AN53" s="334">
        <v>265102</v>
      </c>
      <c r="AO53" s="335">
        <v>-7.5</v>
      </c>
      <c r="AP53" s="336">
        <v>263613</v>
      </c>
      <c r="AQ53" s="337">
        <v>-0.2</v>
      </c>
      <c r="AR53" s="338">
        <v>-7.3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1027584</v>
      </c>
      <c r="AN54" s="342">
        <v>214482</v>
      </c>
      <c r="AO54" s="343">
        <v>-15.7</v>
      </c>
      <c r="AP54" s="344">
        <v>128823</v>
      </c>
      <c r="AQ54" s="345">
        <v>-3.8</v>
      </c>
      <c r="AR54" s="346">
        <v>-11.9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1397791</v>
      </c>
      <c r="AN55" s="334">
        <v>297023</v>
      </c>
      <c r="AO55" s="335">
        <v>12</v>
      </c>
      <c r="AP55" s="336">
        <v>330026</v>
      </c>
      <c r="AQ55" s="337">
        <v>25.2</v>
      </c>
      <c r="AR55" s="338">
        <v>-13.2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1053919</v>
      </c>
      <c r="AN56" s="342">
        <v>223952</v>
      </c>
      <c r="AO56" s="343">
        <v>4.4000000000000004</v>
      </c>
      <c r="AP56" s="344">
        <v>141075</v>
      </c>
      <c r="AQ56" s="345">
        <v>9.5</v>
      </c>
      <c r="AR56" s="346">
        <v>-5.0999999999999996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2036306</v>
      </c>
      <c r="AN57" s="334">
        <v>437257</v>
      </c>
      <c r="AO57" s="335">
        <v>47.2</v>
      </c>
      <c r="AP57" s="336">
        <v>278179</v>
      </c>
      <c r="AQ57" s="337">
        <v>-15.7</v>
      </c>
      <c r="AR57" s="338">
        <v>62.9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1579917</v>
      </c>
      <c r="AN58" s="342">
        <v>339256</v>
      </c>
      <c r="AO58" s="343">
        <v>51.5</v>
      </c>
      <c r="AP58" s="344">
        <v>122182</v>
      </c>
      <c r="AQ58" s="345">
        <v>-13.4</v>
      </c>
      <c r="AR58" s="346">
        <v>64.900000000000006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463965</v>
      </c>
      <c r="AN59" s="334">
        <v>98485</v>
      </c>
      <c r="AO59" s="335">
        <v>-77.5</v>
      </c>
      <c r="AP59" s="336">
        <v>283153</v>
      </c>
      <c r="AQ59" s="337">
        <v>1.8</v>
      </c>
      <c r="AR59" s="338">
        <v>-79.3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393344</v>
      </c>
      <c r="AN60" s="342">
        <v>83495</v>
      </c>
      <c r="AO60" s="343">
        <v>-75.400000000000006</v>
      </c>
      <c r="AP60" s="344">
        <v>127593</v>
      </c>
      <c r="AQ60" s="345">
        <v>4.4000000000000004</v>
      </c>
      <c r="AR60" s="346">
        <v>-79.8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1310080</v>
      </c>
      <c r="AN61" s="349">
        <v>276880</v>
      </c>
      <c r="AO61" s="350">
        <v>-10</v>
      </c>
      <c r="AP61" s="351">
        <v>283841</v>
      </c>
      <c r="AQ61" s="352">
        <v>5.4</v>
      </c>
      <c r="AR61" s="338">
        <v>-15.4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1056287</v>
      </c>
      <c r="AN62" s="342">
        <v>223094</v>
      </c>
      <c r="AO62" s="343">
        <v>-12.7</v>
      </c>
      <c r="AP62" s="344">
        <v>130726</v>
      </c>
      <c r="AQ62" s="345">
        <v>2.1</v>
      </c>
      <c r="AR62" s="346">
        <v>-14.8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5LEQrBMvQFiKKzTVusxSQI7HqrBLc7zYCgK7KQrMiyL2dBtFZ1jmcuy5BFQF+4qsQgw4HerO/u3mlEeqMhhRHA==" saltValue="3r4hT7hFCezjZQ9RmwcO0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bMYsXzxw52ek3dJ2ttYnNyV05d1LiQHbMdX/A5OlMd6ur6L22bAk8aKgNBXGvcmLacYG+Epv7GAC/+J/oFQbGQ==" saltValue="/qmLELq3ISt0QPl++1zZ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zuf0QEDVyy3sHYXKXcN64hyZ0E5xRl3oSrnEKJcDOgWRWeHWQWn3XfiOqcX2ZPt7GkfqyZW2kiaXdOOIQTV75A==" saltValue="ZocBzuWU3gZuRLFrpyRp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20</v>
      </c>
      <c r="G47" s="12">
        <v>19.559999999999999</v>
      </c>
      <c r="H47" s="12">
        <v>20.3</v>
      </c>
      <c r="I47" s="12">
        <v>18.86</v>
      </c>
      <c r="J47" s="13">
        <v>19.53</v>
      </c>
    </row>
    <row r="48" spans="2:10" ht="57.75" customHeight="1" x14ac:dyDescent="0.15">
      <c r="B48" s="14"/>
      <c r="C48" s="1177" t="s">
        <v>4</v>
      </c>
      <c r="D48" s="1177"/>
      <c r="E48" s="1178"/>
      <c r="F48" s="15">
        <v>8.5399999999999991</v>
      </c>
      <c r="G48" s="16">
        <v>8.49</v>
      </c>
      <c r="H48" s="16">
        <v>8.34</v>
      </c>
      <c r="I48" s="16">
        <v>7.95</v>
      </c>
      <c r="J48" s="17">
        <v>6.33</v>
      </c>
    </row>
    <row r="49" spans="2:10" ht="57.75" customHeight="1" thickBot="1" x14ac:dyDescent="0.2">
      <c r="B49" s="18"/>
      <c r="C49" s="1179" t="s">
        <v>5</v>
      </c>
      <c r="D49" s="1179"/>
      <c r="E49" s="1180"/>
      <c r="F49" s="19">
        <v>1.9</v>
      </c>
      <c r="G49" s="20">
        <v>0.14000000000000001</v>
      </c>
      <c r="H49" s="20" t="s">
        <v>530</v>
      </c>
      <c r="I49" s="20">
        <v>0.2</v>
      </c>
      <c r="J49" s="21" t="s">
        <v>531</v>
      </c>
    </row>
    <row r="50" spans="2:10" x14ac:dyDescent="0.15"/>
  </sheetData>
  <sheetProtection algorithmName="SHA-512" hashValue="FN/DeZR+UF4CFH35rFx2dBQ7tSm3hWGAQ57ykA6/Cz5H2BPjucSdwWMsxb8VrAnJDFmaK0dWz5pIUaZdxocBjw==" saltValue="QKe5rgH9J0pcE/CMNEXl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川野　辰馬</cp:lastModifiedBy>
  <cp:lastPrinted>2025-09-24T04:35:56Z</cp:lastPrinted>
  <dcterms:created xsi:type="dcterms:W3CDTF">2025-02-19T03:06:51Z</dcterms:created>
  <dcterms:modified xsi:type="dcterms:W3CDTF">2025-09-24T04:36:57Z</dcterms:modified>
  <cp:category/>
</cp:coreProperties>
</file>